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DieseArbeitsmappe"/>
  <mc:AlternateContent xmlns:mc="http://schemas.openxmlformats.org/markup-compatibility/2006">
    <mc:Choice Requires="x15">
      <x15ac:absPath xmlns:x15ac="http://schemas.microsoft.com/office/spreadsheetml/2010/11/ac" url="\\szh.loc\ssd\users\ssdpdd\Applikationen\ELO Digital Office\PRD-SSD1_ELO_DM01\648\checkout\"/>
    </mc:Choice>
  </mc:AlternateContent>
  <xr:revisionPtr revIDLastSave="0" documentId="8_{D2195F28-1B60-4832-A6A2-B82CC590754F}" xr6:coauthVersionLast="47" xr6:coauthVersionMax="47" xr10:uidLastSave="{00000000-0000-0000-0000-000000000000}"/>
  <bookViews>
    <workbookView xWindow="780" yWindow="780" windowWidth="21600" windowHeight="12735" xr2:uid="{00000000-000D-0000-FFFF-FFFF00000000}"/>
  </bookViews>
  <sheets>
    <sheet name="Bestellung" sheetId="1" r:id="rId1"/>
    <sheet name="Artikel"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9" i="1" l="1"/>
  <c r="M40" i="1"/>
  <c r="B37" i="1"/>
  <c r="K37" i="1"/>
  <c r="L37" i="1"/>
  <c r="M37" i="1"/>
  <c r="K26" i="1"/>
  <c r="L26" i="1"/>
  <c r="M26" i="1" s="1"/>
  <c r="K27" i="1"/>
  <c r="L27" i="1"/>
  <c r="M27" i="1" s="1"/>
  <c r="K28" i="1"/>
  <c r="L28" i="1"/>
  <c r="M28" i="1"/>
  <c r="K29" i="1"/>
  <c r="L29" i="1"/>
  <c r="M29" i="1"/>
  <c r="K30" i="1"/>
  <c r="L30" i="1"/>
  <c r="M30" i="1"/>
  <c r="K31" i="1"/>
  <c r="L31" i="1"/>
  <c r="M31" i="1"/>
  <c r="K32" i="1"/>
  <c r="L32" i="1"/>
  <c r="M32" i="1"/>
  <c r="K33" i="1"/>
  <c r="L33" i="1"/>
  <c r="M33" i="1" s="1"/>
  <c r="K34" i="1"/>
  <c r="L34" i="1"/>
  <c r="M34" i="1"/>
  <c r="K35" i="1"/>
  <c r="L35" i="1"/>
  <c r="M35" i="1" s="1"/>
  <c r="K36" i="1"/>
  <c r="L36" i="1"/>
  <c r="M36" i="1"/>
  <c r="K38" i="1"/>
  <c r="L38" i="1"/>
  <c r="M38" i="1"/>
  <c r="K39" i="1"/>
  <c r="L39" i="1"/>
  <c r="M39" i="1" s="1"/>
  <c r="K40" i="1"/>
  <c r="L40" i="1"/>
  <c r="K41" i="1"/>
  <c r="L41" i="1"/>
  <c r="M41" i="1" s="1"/>
  <c r="K42" i="1"/>
  <c r="L42" i="1"/>
  <c r="M42" i="1"/>
  <c r="K43" i="1"/>
  <c r="L43" i="1"/>
  <c r="M43" i="1"/>
  <c r="B26" i="1"/>
  <c r="B27" i="1"/>
  <c r="B28" i="1"/>
  <c r="B29" i="1"/>
  <c r="B30" i="1"/>
  <c r="B31" i="1"/>
  <c r="B32" i="1"/>
  <c r="B33" i="1"/>
  <c r="B34" i="1"/>
  <c r="B35" i="1"/>
  <c r="B36" i="1"/>
  <c r="B38" i="1"/>
  <c r="B40" i="1"/>
  <c r="B41" i="1"/>
  <c r="B42" i="1"/>
  <c r="B43" i="1"/>
  <c r="B25" i="1"/>
  <c r="L25" i="1" l="1"/>
  <c r="M25" i="1" s="1"/>
  <c r="M44" i="1" s="1"/>
  <c r="K25" i="1"/>
</calcChain>
</file>

<file path=xl/sharedStrings.xml><?xml version="1.0" encoding="utf-8"?>
<sst xmlns="http://schemas.openxmlformats.org/spreadsheetml/2006/main" count="713" uniqueCount="489">
  <si>
    <t>Bestellschein Leihmaterial für Sport &amp; Spiel</t>
  </si>
  <si>
    <t>Schulhaus/Institution:</t>
  </si>
  <si>
    <t>Name:</t>
  </si>
  <si>
    <t>E-Mail</t>
  </si>
  <si>
    <t>Art.Nr.</t>
  </si>
  <si>
    <t>Bezeichnung</t>
  </si>
  <si>
    <t>Menge</t>
  </si>
  <si>
    <t>Einheit</t>
  </si>
  <si>
    <t>Mietpreis</t>
  </si>
  <si>
    <t>Gesamtpreis</t>
  </si>
  <si>
    <t>Abholdatum:</t>
  </si>
  <si>
    <t>Rückgabedatum</t>
  </si>
  <si>
    <t>Einzelpreis</t>
  </si>
  <si>
    <t>10056V</t>
  </si>
  <si>
    <t>Devil Stick standard, 3-teilig</t>
  </si>
  <si>
    <t>Set</t>
  </si>
  <si>
    <t>10058V</t>
  </si>
  <si>
    <t>Diabolo mittel mit Stab, 2-teilig</t>
  </si>
  <si>
    <t>10059V</t>
  </si>
  <si>
    <t>Erdball, Ø 100 cm</t>
  </si>
  <si>
    <t>Stk.</t>
  </si>
  <si>
    <t>10068V</t>
  </si>
  <si>
    <t>Goba Spiel</t>
  </si>
  <si>
    <t>10079V</t>
  </si>
  <si>
    <t>Hochsprunglatte 4 m</t>
  </si>
  <si>
    <t>10086V</t>
  </si>
  <si>
    <t>Indiaca</t>
  </si>
  <si>
    <t>10089V</t>
  </si>
  <si>
    <t>Jonglierringe, Set à 3 Stk.</t>
  </si>
  <si>
    <t>10091V</t>
  </si>
  <si>
    <t>Jongliertücher, Set à 3 Stk.</t>
  </si>
  <si>
    <t>10096V</t>
  </si>
  <si>
    <t>Korbballständer inkl. Ring/Netz</t>
  </si>
  <si>
    <t>10102V</t>
  </si>
  <si>
    <t>Malstab mit Gussfuss &amp; Gummigalosche</t>
  </si>
  <si>
    <t>10103V</t>
  </si>
  <si>
    <t>Malstab mit Eisenspitz</t>
  </si>
  <si>
    <t>10108V</t>
  </si>
  <si>
    <t>Markierhütchen 17 cm, rot</t>
  </si>
  <si>
    <t>10109V</t>
  </si>
  <si>
    <t>Markierkegel 32 cm</t>
  </si>
  <si>
    <t>10110V</t>
  </si>
  <si>
    <t>Markierkegel 50 cm</t>
  </si>
  <si>
    <t>10137V</t>
  </si>
  <si>
    <t>Markierungsteller, weich</t>
  </si>
  <si>
    <t>10158V</t>
  </si>
  <si>
    <t>Messband 100 m</t>
  </si>
  <si>
    <t>10159V</t>
  </si>
  <si>
    <t>Messband 50 m</t>
  </si>
  <si>
    <t>10161V</t>
  </si>
  <si>
    <t>Minitramp «Open End»</t>
  </si>
  <si>
    <t>10162V</t>
  </si>
  <si>
    <t>Minitramp «Standard»</t>
  </si>
  <si>
    <t>10168V</t>
  </si>
  <si>
    <t>Pedalo 1er</t>
  </si>
  <si>
    <t>10172V</t>
  </si>
  <si>
    <t>Waveboard - Streetsurfing</t>
  </si>
  <si>
    <t>10181V</t>
  </si>
  <si>
    <t>Spielband gelb</t>
  </si>
  <si>
    <t>10182V</t>
  </si>
  <si>
    <t>Spielband grün</t>
  </si>
  <si>
    <t>10183V</t>
  </si>
  <si>
    <t>Spielband rot</t>
  </si>
  <si>
    <t>10184V</t>
  </si>
  <si>
    <t>Spielband schwarz</t>
  </si>
  <si>
    <t>10199V</t>
  </si>
  <si>
    <t>Startblock Wiese / Tartan</t>
  </si>
  <si>
    <t>10200V</t>
  </si>
  <si>
    <t>Stecknagel, nummeriert, assortiert</t>
  </si>
  <si>
    <t>10212V</t>
  </si>
  <si>
    <t>Stelzen 140 cm</t>
  </si>
  <si>
    <t>Paar</t>
  </si>
  <si>
    <t>10213V</t>
  </si>
  <si>
    <t>Stelzen 170 cm</t>
  </si>
  <si>
    <t>10214V</t>
  </si>
  <si>
    <t>Stelzen 200 cm</t>
  </si>
  <si>
    <t>10216V</t>
  </si>
  <si>
    <t>Stoppuhr digital</t>
  </si>
  <si>
    <t>10219V</t>
  </si>
  <si>
    <t>Smolball</t>
  </si>
  <si>
    <t>10220V</t>
  </si>
  <si>
    <t>Tennisracket klein, 54 / 59 cm</t>
  </si>
  <si>
    <t>10221V</t>
  </si>
  <si>
    <t>Tennisracket mittel, 64 cm</t>
  </si>
  <si>
    <t>10222V</t>
  </si>
  <si>
    <t>Tennisracket gross, 68 cm</t>
  </si>
  <si>
    <t>10226V</t>
  </si>
  <si>
    <t>Tischtennisschläger</t>
  </si>
  <si>
    <t>10227V</t>
  </si>
  <si>
    <t>Slackline - Set In/Outdoor</t>
  </si>
  <si>
    <t>10274V</t>
  </si>
  <si>
    <t>Ziehtau, 10 m</t>
  </si>
  <si>
    <t>10289V</t>
  </si>
  <si>
    <t>Basketball Match, Gr. 7</t>
  </si>
  <si>
    <t>10290V</t>
  </si>
  <si>
    <t>Basketball, Gr. 7</t>
  </si>
  <si>
    <t>10292V</t>
  </si>
  <si>
    <t>Basketball, Gr. 5</t>
  </si>
  <si>
    <t>10293V</t>
  </si>
  <si>
    <t>Blitzball Junior, (Rugby)</t>
  </si>
  <si>
    <t>10298V</t>
  </si>
  <si>
    <t>American Football</t>
  </si>
  <si>
    <t>10300V</t>
  </si>
  <si>
    <t>Fussball Hartplatz</t>
  </si>
  <si>
    <t>10302V</t>
  </si>
  <si>
    <t>Fussball Halle, Gr. 5</t>
  </si>
  <si>
    <t>10304V</t>
  </si>
  <si>
    <t>Fussball Wiese, Gr. 5</t>
  </si>
  <si>
    <t>10305V</t>
  </si>
  <si>
    <t>Fussball Wiese, Gr. 4</t>
  </si>
  <si>
    <t>10306V</t>
  </si>
  <si>
    <t>Gymnastikball, Ø 19 cm</t>
  </si>
  <si>
    <t>10310V</t>
  </si>
  <si>
    <t>Footbag «Pluto»</t>
  </si>
  <si>
    <t>10311V</t>
  </si>
  <si>
    <t>Handball, Gr. 1</t>
  </si>
  <si>
    <t>10313V</t>
  </si>
  <si>
    <t>Handball, Gr. 2</t>
  </si>
  <si>
    <t>10314V</t>
  </si>
  <si>
    <t>Handball, Gr. 0</t>
  </si>
  <si>
    <t>10318V</t>
  </si>
  <si>
    <t>Jägerball Leder, 10 cm</t>
  </si>
  <si>
    <t>10319V</t>
  </si>
  <si>
    <t>Jonglierbälle, Set à 3 Stk.</t>
  </si>
  <si>
    <t>10332V</t>
  </si>
  <si>
    <t>Moosgummiball, Ø 63 mm</t>
  </si>
  <si>
    <t>10335V</t>
  </si>
  <si>
    <t>Wurfball 80 g, Leder</t>
  </si>
  <si>
    <t>10336V</t>
  </si>
  <si>
    <t>Softball ohne Haut gelb, Ø 70 mm</t>
  </si>
  <si>
    <t>10337V</t>
  </si>
  <si>
    <t>Softball ohne Haut gelb, Ø 90 mm</t>
  </si>
  <si>
    <t>10338V</t>
  </si>
  <si>
    <t>Softball mit Haut, Ø 16 cm</t>
  </si>
  <si>
    <t>10339V</t>
  </si>
  <si>
    <t>Softball mit Haut, Ø 21 cm</t>
  </si>
  <si>
    <t>10340V</t>
  </si>
  <si>
    <t>Softball mit Haut, Ø 90 mm</t>
  </si>
  <si>
    <t>10342V</t>
  </si>
  <si>
    <t>10350V</t>
  </si>
  <si>
    <t>Therapieball, Ø 55 cm</t>
  </si>
  <si>
    <t>10352V</t>
  </si>
  <si>
    <t>Therapieball, Ø 65 cm</t>
  </si>
  <si>
    <t>10353V</t>
  </si>
  <si>
    <t>Therapieball, Ø 75 cm</t>
  </si>
  <si>
    <t>10358V</t>
  </si>
  <si>
    <t>Unihockeyball</t>
  </si>
  <si>
    <t>10360V</t>
  </si>
  <si>
    <t>Volleyball Beach, Gr. 5</t>
  </si>
  <si>
    <t>10361V</t>
  </si>
  <si>
    <t>Volleyball Butterfly, Ø 21 cm</t>
  </si>
  <si>
    <t>10369V</t>
  </si>
  <si>
    <t>Wurfball 200 g, Kunststoff</t>
  </si>
  <si>
    <t>10370V</t>
  </si>
  <si>
    <t>Wurfball 80 g, Kunststoff</t>
  </si>
  <si>
    <t>Soft-Fussball Schaumstoff, Ø 20 cm</t>
  </si>
  <si>
    <t>10373V</t>
  </si>
  <si>
    <t>Balancierbrett, Holz</t>
  </si>
  <si>
    <t>10375V</t>
  </si>
  <si>
    <t>Balancier - Kreisel, Ø 35 cm</t>
  </si>
  <si>
    <t>10377V</t>
  </si>
  <si>
    <t>Baseball - Set</t>
  </si>
  <si>
    <t>10379V</t>
  </si>
  <si>
    <t>Intercrosse - Schläger</t>
  </si>
  <si>
    <t>10408V</t>
  </si>
  <si>
    <t>Pedalo 2er</t>
  </si>
  <si>
    <t>10409V</t>
  </si>
  <si>
    <t>Pedalo 1er Wawago</t>
  </si>
  <si>
    <t>10414V-L</t>
  </si>
  <si>
    <t>Schwingerhose, Gr. L</t>
  </si>
  <si>
    <t>10414V-M</t>
  </si>
  <si>
    <t>Schwingerhose, Gr. M</t>
  </si>
  <si>
    <t>10414V-S</t>
  </si>
  <si>
    <t>Schwingerhose, Gr. S</t>
  </si>
  <si>
    <t>10414V-XL</t>
  </si>
  <si>
    <t>Schwingerhose, Gr. XL</t>
  </si>
  <si>
    <t>10419V</t>
  </si>
  <si>
    <t>Fallschirm / Schwungtuch</t>
  </si>
  <si>
    <t>10482V</t>
  </si>
  <si>
    <t>Hand- / Rundenzähler</t>
  </si>
  <si>
    <t>10531V</t>
  </si>
  <si>
    <t>Gymnastikmatte, 180 x 65 x 0.7 cm</t>
  </si>
  <si>
    <t>10532V</t>
  </si>
  <si>
    <t>Boccia</t>
  </si>
  <si>
    <t>10552V</t>
  </si>
  <si>
    <t>Basketball, Gr. 6</t>
  </si>
  <si>
    <t>10576V</t>
  </si>
  <si>
    <t>Futsal</t>
  </si>
  <si>
    <t>10692V</t>
  </si>
  <si>
    <t>Fussball Halle, Gr. 4</t>
  </si>
  <si>
    <t>10700V</t>
  </si>
  <si>
    <t>Medizinball Kunststoff, 2 kg</t>
  </si>
  <si>
    <t>10737V</t>
  </si>
  <si>
    <t>Stafettenstab, Holz</t>
  </si>
  <si>
    <t>10738V</t>
  </si>
  <si>
    <t>Messband 20 m</t>
  </si>
  <si>
    <t>10745V</t>
  </si>
  <si>
    <t>Moonhopper</t>
  </si>
  <si>
    <t>10748V</t>
  </si>
  <si>
    <t>Volleyball Match</t>
  </si>
  <si>
    <t>10749V</t>
  </si>
  <si>
    <t>Dochtenband 30m</t>
  </si>
  <si>
    <t>10756V</t>
  </si>
  <si>
    <t>Tennisball «Mini-Tennis»</t>
  </si>
  <si>
    <t>10759V</t>
  </si>
  <si>
    <t>Stoppuhr analog</t>
  </si>
  <si>
    <t>10760V</t>
  </si>
  <si>
    <t>Tennisball</t>
  </si>
  <si>
    <t>10768V</t>
  </si>
  <si>
    <t>Haspel mit Abgrenzseil 100 m</t>
  </si>
  <si>
    <t>10769V</t>
  </si>
  <si>
    <t>Malstab mit Gussfuss</t>
  </si>
  <si>
    <t>10828V</t>
  </si>
  <si>
    <t>Sandrechen</t>
  </si>
  <si>
    <t>10829V</t>
  </si>
  <si>
    <t>Scoop - Ball</t>
  </si>
  <si>
    <t>10859V</t>
  </si>
  <si>
    <t>Spielband blau</t>
  </si>
  <si>
    <t>10865V</t>
  </si>
  <si>
    <t>Erdball, Ø 150 cm</t>
  </si>
  <si>
    <t>10866V</t>
  </si>
  <si>
    <t>Spielkiste, Holz</t>
  </si>
  <si>
    <t>10867V</t>
  </si>
  <si>
    <t>Spielcontainer</t>
  </si>
  <si>
    <t>10868V</t>
  </si>
  <si>
    <t>Torwand, zerlegbar *</t>
  </si>
  <si>
    <t>10869V</t>
  </si>
  <si>
    <t>Sprungtuch Blasio</t>
  </si>
  <si>
    <t>10870V</t>
  </si>
  <si>
    <t>Sprungtuch Feuerwehr</t>
  </si>
  <si>
    <t>10871V</t>
  </si>
  <si>
    <t>Jutensack</t>
  </si>
  <si>
    <t>10872V</t>
  </si>
  <si>
    <t>Mega - Tischtennisschläger</t>
  </si>
  <si>
    <t>10873V</t>
  </si>
  <si>
    <t>Shuttle - Ball</t>
  </si>
  <si>
    <t>10874V</t>
  </si>
  <si>
    <t>Jonglierkoffer</t>
  </si>
  <si>
    <t>10875V</t>
  </si>
  <si>
    <t>Universalnetz Hartplatz, 3.3 x 1 m</t>
  </si>
  <si>
    <t>10876V</t>
  </si>
  <si>
    <t>Spielnetz Badminton</t>
  </si>
  <si>
    <t>10878V</t>
  </si>
  <si>
    <t>Snowroller, (inkl. 2 Stöcke)</t>
  </si>
  <si>
    <t>10879V</t>
  </si>
  <si>
    <t>Gogo - Jump, (bis 60 kg)</t>
  </si>
  <si>
    <t>10880V</t>
  </si>
  <si>
    <t>Gogo - Jump, (bis 80 kg)</t>
  </si>
  <si>
    <t>10881V</t>
  </si>
  <si>
    <t>Magisches «A», gross</t>
  </si>
  <si>
    <t>10882V</t>
  </si>
  <si>
    <t>Magisches «A», klein</t>
  </si>
  <si>
    <t>10883V</t>
  </si>
  <si>
    <t>Rasenski 3er</t>
  </si>
  <si>
    <t>10884V</t>
  </si>
  <si>
    <t>Rasenski 4er</t>
  </si>
  <si>
    <t>10887V</t>
  </si>
  <si>
    <t>Schlagrugeli</t>
  </si>
  <si>
    <t>10888V</t>
  </si>
  <si>
    <t>Skatebike</t>
  </si>
  <si>
    <t>10889V</t>
  </si>
  <si>
    <t>Snakeboard</t>
  </si>
  <si>
    <t>10890V</t>
  </si>
  <si>
    <t>Spezial - Zweirad</t>
  </si>
  <si>
    <t>10891V</t>
  </si>
  <si>
    <t>Kickboard</t>
  </si>
  <si>
    <t>10893V</t>
  </si>
  <si>
    <t>Volley- / Faustballanlage «Wiese»</t>
  </si>
  <si>
    <t>10894V</t>
  </si>
  <si>
    <t>Volley- / Badmintonanlage «Wiese»</t>
  </si>
  <si>
    <t>10895V</t>
  </si>
  <si>
    <t>Volleyballanlage «BRINE»</t>
  </si>
  <si>
    <t>10896V</t>
  </si>
  <si>
    <t>Fussballtor 5 m</t>
  </si>
  <si>
    <t>10897V</t>
  </si>
  <si>
    <t>Handballtor 3 m</t>
  </si>
  <si>
    <t>10898V</t>
  </si>
  <si>
    <t>Hand- oder Fussballtor, 3 m oder 5 m</t>
  </si>
  <si>
    <t>10899V</t>
  </si>
  <si>
    <t>Turnmatte, 116 x 110 x 8 cm</t>
  </si>
  <si>
    <t>10900V</t>
  </si>
  <si>
    <t>Megaphon mit Signalton</t>
  </si>
  <si>
    <t>10903V</t>
  </si>
  <si>
    <t>Sprungmatte, 270 x 155 x 40 cm</t>
  </si>
  <si>
    <t>10904V</t>
  </si>
  <si>
    <t>Teebidon 15 L</t>
  </si>
  <si>
    <t>10905V</t>
  </si>
  <si>
    <t>Teebidon 30 L</t>
  </si>
  <si>
    <t>10906V</t>
  </si>
  <si>
    <t>UH - Stöcke Set</t>
  </si>
  <si>
    <t>10907V</t>
  </si>
  <si>
    <t>UH - Tor klappbar, 160 x 115 cm</t>
  </si>
  <si>
    <t>10908V</t>
  </si>
  <si>
    <t>Velohelm, Gr. S/M, M/L *</t>
  </si>
  <si>
    <t>10909V</t>
  </si>
  <si>
    <t>Büchsenwurfstand *</t>
  </si>
  <si>
    <t>Set.</t>
  </si>
  <si>
    <t>10910V</t>
  </si>
  <si>
    <t>Fischertennis *</t>
  </si>
  <si>
    <t>10911V</t>
  </si>
  <si>
    <t>Holzhammerspiel *</t>
  </si>
  <si>
    <t>10912V</t>
  </si>
  <si>
    <t>Megatennis - Schläger *</t>
  </si>
  <si>
    <t>10913V</t>
  </si>
  <si>
    <t>Schleuderbock *</t>
  </si>
  <si>
    <t>10914V</t>
  </si>
  <si>
    <t>Stickasi Brettspiel *</t>
  </si>
  <si>
    <t>10915V</t>
  </si>
  <si>
    <t>Puckasi Brettspiel *</t>
  </si>
  <si>
    <t>10916V</t>
  </si>
  <si>
    <t>Maxi - Jenga *</t>
  </si>
  <si>
    <t>10918V</t>
  </si>
  <si>
    <t>Stosskugel 3 kg</t>
  </si>
  <si>
    <t>10919V</t>
  </si>
  <si>
    <t>Stosskugel 4 kg</t>
  </si>
  <si>
    <t>10920V</t>
  </si>
  <si>
    <t>Stosskugel 5 kg</t>
  </si>
  <si>
    <t>10921V</t>
  </si>
  <si>
    <t>Distanztafeln, (Serie 20, 30, 40, 50 m)</t>
  </si>
  <si>
    <t>10930V</t>
  </si>
  <si>
    <t>Weitwurfbalken, gerade</t>
  </si>
  <si>
    <t>10931V</t>
  </si>
  <si>
    <t>Startklappe</t>
  </si>
  <si>
    <t>10932V</t>
  </si>
  <si>
    <t>Schreibunterlage</t>
  </si>
  <si>
    <t>10934-blJV</t>
  </si>
  <si>
    <t>Markierungsshirt, Junior, blau</t>
  </si>
  <si>
    <t>10934-blSV</t>
  </si>
  <si>
    <t>Markierungsshirt, Senior, blau</t>
  </si>
  <si>
    <t>10934-glJV</t>
  </si>
  <si>
    <t>Markierungsshirt, Junior, gelb</t>
  </si>
  <si>
    <t>10934-glSV</t>
  </si>
  <si>
    <t>Markierungsshirt, Senior, gelb</t>
  </si>
  <si>
    <t>10934-grJV</t>
  </si>
  <si>
    <t>Markierungsshirt, Junior, grün</t>
  </si>
  <si>
    <t>10934-grSV</t>
  </si>
  <si>
    <t>Markierungsshirt, Senior, grün</t>
  </si>
  <si>
    <t>10934-orJV</t>
  </si>
  <si>
    <t>Markierungsshirt, Junior, orange</t>
  </si>
  <si>
    <t>10934-orSV</t>
  </si>
  <si>
    <t>Markierungsshirt, Senior, orange</t>
  </si>
  <si>
    <t>10934-rtJV</t>
  </si>
  <si>
    <t>Markierungsshirt, Junior, rot</t>
  </si>
  <si>
    <t>10934-rtSV</t>
  </si>
  <si>
    <t>Markierungsshirt, Senior, rot</t>
  </si>
  <si>
    <t>10939V</t>
  </si>
  <si>
    <t>Holzhammer klein</t>
  </si>
  <si>
    <t>10940V</t>
  </si>
  <si>
    <t>Markierwagen</t>
  </si>
  <si>
    <t>10941V</t>
  </si>
  <si>
    <t>OL Stempelzangen, Serie à 10 Stk.</t>
  </si>
  <si>
    <t>10942V</t>
  </si>
  <si>
    <t>Kompass Recta</t>
  </si>
  <si>
    <t>10950V</t>
  </si>
  <si>
    <t>Wurfspiel</t>
  </si>
  <si>
    <t>10951V</t>
  </si>
  <si>
    <t>Unihockey Torhüter - Set</t>
  </si>
  <si>
    <t>10953V</t>
  </si>
  <si>
    <t>Messband 30 m</t>
  </si>
  <si>
    <t>10954V</t>
  </si>
  <si>
    <t>Holzhammer gross</t>
  </si>
  <si>
    <t>10957V</t>
  </si>
  <si>
    <t>Badminton - Racket</t>
  </si>
  <si>
    <t>11012V</t>
  </si>
  <si>
    <t>Footbag «Sole Assassine»</t>
  </si>
  <si>
    <t>11052V</t>
  </si>
  <si>
    <t>Minigolf Indoor - Set</t>
  </si>
  <si>
    <t>11053V</t>
  </si>
  <si>
    <t>Speedminton</t>
  </si>
  <si>
    <t>11054V</t>
  </si>
  <si>
    <t>Schlitten, Kunststoff *</t>
  </si>
  <si>
    <t>11064V</t>
  </si>
  <si>
    <t>Flash Cups</t>
  </si>
  <si>
    <t>11069V</t>
  </si>
  <si>
    <t>Zeitmatte / Timer für Flash Cups</t>
  </si>
  <si>
    <t>11130V</t>
  </si>
  <si>
    <t>Sporttimer</t>
  </si>
  <si>
    <t>11191V</t>
  </si>
  <si>
    <t>Kubb - Wikingerschach</t>
  </si>
  <si>
    <t>11276V</t>
  </si>
  <si>
    <t>Kin - Ball, Ø 122 cm</t>
  </si>
  <si>
    <t>11280V</t>
  </si>
  <si>
    <t>Mölkky Gartenspiel</t>
  </si>
  <si>
    <t>11281V</t>
  </si>
  <si>
    <t>Pétangue (Boule)</t>
  </si>
  <si>
    <t>11292V</t>
  </si>
  <si>
    <t>Basketball, Gr. 3</t>
  </si>
  <si>
    <t>11346Vgro</t>
  </si>
  <si>
    <t>Olifu Racer bis ca. 10 Jahre</t>
  </si>
  <si>
    <t>11346Vkl</t>
  </si>
  <si>
    <t>Olifu Racer bis ca. 6 Jahre</t>
  </si>
  <si>
    <t>11346Vmax</t>
  </si>
  <si>
    <t>Olifu Racer ab ca. 10 Jahre</t>
  </si>
  <si>
    <t>11396V</t>
  </si>
  <si>
    <t>Fröbelturm</t>
  </si>
  <si>
    <t>11403V</t>
  </si>
  <si>
    <t>Street - Racket, Klassen Set</t>
  </si>
  <si>
    <t>11434Vgro</t>
  </si>
  <si>
    <t>Olifu Racer "Snake" bis ca. 10 Jahre</t>
  </si>
  <si>
    <t>11434Vmax</t>
  </si>
  <si>
    <t>Olifu Racer "Snake" ab ca. 10 Jahre</t>
  </si>
  <si>
    <t>11435Vmax</t>
  </si>
  <si>
    <t>Olifu Racer 2-er "Snake" ab ca. 10 Jahre</t>
  </si>
  <si>
    <t>20010V</t>
  </si>
  <si>
    <t>Füsse zu Schlagrugeli</t>
  </si>
  <si>
    <t>20023V-L</t>
  </si>
  <si>
    <t>Schoner - Set, Gr. L</t>
  </si>
  <si>
    <t>20023V-M</t>
  </si>
  <si>
    <t>Schoner - Set, Gr. M</t>
  </si>
  <si>
    <t>20023V-S</t>
  </si>
  <si>
    <t>Schoner - Set, Gr. S</t>
  </si>
  <si>
    <t>20032V</t>
  </si>
  <si>
    <t>Siegerpodest 3-teilig *</t>
  </si>
  <si>
    <t>20054V</t>
  </si>
  <si>
    <t>Mega 4 - Gewinnt</t>
  </si>
  <si>
    <t>20055V</t>
  </si>
  <si>
    <t>Leitergolf</t>
  </si>
  <si>
    <t>20057V</t>
  </si>
  <si>
    <t>Spieltasche</t>
  </si>
  <si>
    <t>20073V</t>
  </si>
  <si>
    <t>Cross Boccia</t>
  </si>
  <si>
    <t>20074V</t>
  </si>
  <si>
    <t>Skateboard Mini</t>
  </si>
  <si>
    <t>Artikel</t>
  </si>
  <si>
    <t>Öffnungszeiten:</t>
  </si>
  <si>
    <t>Mo. - Fr. 07.30 - 12.00 und 13.30 - 17.00</t>
  </si>
  <si>
    <t>Mittwoch: zwischen Frühlings- und</t>
  </si>
  <si>
    <t>Sommerferien durchgehend geöffnet</t>
  </si>
  <si>
    <t>Datum</t>
  </si>
  <si>
    <t>Total</t>
  </si>
  <si>
    <t>Unterschrift</t>
  </si>
  <si>
    <t>Schulen der Stadt Zürich</t>
  </si>
  <si>
    <t>Der Volksschule der Stadt Zürich wird das Material kostenlos zur Verfügung gestellt. Für die Artikel mit einem *, ist ein Depot zu hinterlegen.</t>
  </si>
  <si>
    <t>Vorname:</t>
  </si>
  <si>
    <t>Strasse:</t>
  </si>
  <si>
    <t>PLZ / Ort:</t>
  </si>
  <si>
    <t>Tel./ Natel Nr.</t>
  </si>
  <si>
    <t xml:space="preserve">Ausleihdatum </t>
  </si>
  <si>
    <t>Verschiebedatum 2</t>
  </si>
  <si>
    <t>Verschiebedatum 1</t>
  </si>
  <si>
    <t>10645V</t>
  </si>
  <si>
    <t>Volleyball School</t>
  </si>
  <si>
    <t>10063V</t>
  </si>
  <si>
    <t>10736V</t>
  </si>
  <si>
    <t>Original Disc Golf</t>
  </si>
  <si>
    <t>10941V-F</t>
  </si>
  <si>
    <t>11520V</t>
  </si>
  <si>
    <t>11525V</t>
  </si>
  <si>
    <t>Wurfspiel Cornhole</t>
  </si>
  <si>
    <t>Mietkonditionen</t>
  </si>
  <si>
    <r>
      <rPr>
        <sz val="8"/>
        <rFont val="Arial Black"/>
        <family val="2"/>
      </rPr>
      <t>Privatpersonen und auswärtige Schulen</t>
    </r>
    <r>
      <rPr>
        <sz val="8"/>
        <rFont val="Arial"/>
        <family val="2"/>
      </rPr>
      <t xml:space="preserve">
Mieten gemäss Preisliste (inkl.MwSt.). Preisänderungen bleiben jederzeit vorbehalten. Beim Abholen von Mietmaterial ist ein Depot (3-facher Mietbetrag) in «bar» zu hinterlegen.</t>
    </r>
  </si>
  <si>
    <r>
      <rPr>
        <sz val="8"/>
        <rFont val="Arial Black"/>
        <family val="2"/>
      </rPr>
      <t>Materialzustand:</t>
    </r>
    <r>
      <rPr>
        <sz val="8"/>
        <rFont val="Arial"/>
        <family val="2"/>
      </rPr>
      <t xml:space="preserve">
Wir bemühen uns, das Material in sauberem und funktionstüchtigem Zustand abzugeben. Wir erwarten von Ihnen bei der Rückgabe dasselbe. Allenfalls notwendige Reinigungsarbeiten werden verrechnet. Verluste und Defekte werden «bar» bezahlt oder mit dem Depot verrechnet.</t>
    </r>
  </si>
  <si>
    <t>10371V</t>
  </si>
  <si>
    <t>Super Disc transp. Aerobie</t>
  </si>
  <si>
    <t>10177-145V</t>
  </si>
  <si>
    <t>Speedrope bis 145cm Körpergrösse</t>
  </si>
  <si>
    <t>10177-165V</t>
  </si>
  <si>
    <t>Speedrope bis 165cm Körpergrösse</t>
  </si>
  <si>
    <t>10177-185V</t>
  </si>
  <si>
    <t>Speedrope bis 185cm Körpergrösse</t>
  </si>
  <si>
    <t>10177-185+V</t>
  </si>
  <si>
    <t>Speedrope über 185cm Körpergrösse</t>
  </si>
  <si>
    <t>Frisbee Allround</t>
  </si>
  <si>
    <t>OL Posten inkl. Flagge und Stempelz</t>
  </si>
  <si>
    <t>Spike-Ball*</t>
  </si>
  <si>
    <t>11568-blJV</t>
  </si>
  <si>
    <t>Startnummernleibchen J blau Nr. 1-50</t>
  </si>
  <si>
    <t>11569-grJV</t>
  </si>
  <si>
    <t>Startnummernleibchen J grün Nr. 1-50</t>
  </si>
  <si>
    <t>11570-rtJV</t>
  </si>
  <si>
    <t>Startnummernleibchen J rot Nr. 1-50</t>
  </si>
  <si>
    <t>11571-blJV</t>
  </si>
  <si>
    <t>Startnummernleibchen J blau Nr. 1-100</t>
  </si>
  <si>
    <t>11572-grJV</t>
  </si>
  <si>
    <t>Startnummernleibchen J grün Nr. 1-100</t>
  </si>
  <si>
    <t>11573-rtJV</t>
  </si>
  <si>
    <t xml:space="preserve">Startummernleibchen J rot Nr. 1-100 </t>
  </si>
  <si>
    <t>11574-blSV</t>
  </si>
  <si>
    <t>Startnummernleibchen S blau 1-50</t>
  </si>
  <si>
    <t>11575-grSV</t>
  </si>
  <si>
    <t>Startnummernleibchen S grün 1-50</t>
  </si>
  <si>
    <t>11576-rtSV</t>
  </si>
  <si>
    <t>Startnummernleibchen S rot 1-50</t>
  </si>
  <si>
    <t>11577-blSV</t>
  </si>
  <si>
    <t>Startnummernleibchen S blau 1-100</t>
  </si>
  <si>
    <t>11578-grSV</t>
  </si>
  <si>
    <t>Startnummernleibchen S grün 1-100</t>
  </si>
  <si>
    <t>11578-rtSV</t>
  </si>
  <si>
    <t>Startnummernleibchen S rot 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</si>
</sst>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CHF&quot;\ * #,##0.00_ ;_ &quot;CHF&quot;\ * \-#,##0.00_ ;_ &quot;CHF&quot;\ * &quot;-&quot;??_ ;_ @_ "/>
    <numFmt numFmtId="164" formatCode="[$-807]d/\ mmmm\ yyyy;@"/>
  </numFmts>
  <fonts count="11" x14ac:knownFonts="1">
    <font>
      <sz val="11"/>
      <color theme="1"/>
      <name val="Arial"/>
      <family val="2"/>
    </font>
    <font>
      <sz val="11"/>
      <color theme="1"/>
      <name val="Arial"/>
      <family val="2"/>
    </font>
    <font>
      <b/>
      <sz val="11"/>
      <color theme="1"/>
      <name val="Arial"/>
      <family val="2"/>
    </font>
    <font>
      <sz val="10"/>
      <name val="Arial"/>
      <family val="2"/>
    </font>
    <font>
      <sz val="10"/>
      <color theme="1"/>
      <name val="Arial"/>
      <family val="2"/>
    </font>
    <font>
      <sz val="8"/>
      <color theme="1"/>
      <name val="Arial"/>
      <family val="2"/>
    </font>
    <font>
      <b/>
      <sz val="8"/>
      <name val="Arial"/>
      <family val="2"/>
    </font>
    <font>
      <sz val="8"/>
      <name val="Arial"/>
      <family val="2"/>
    </font>
    <font>
      <sz val="11"/>
      <name val="Arial Black"/>
      <family val="2"/>
    </font>
    <font>
      <b/>
      <sz val="10"/>
      <name val="Arial Black"/>
      <family val="2"/>
    </font>
    <font>
      <sz val="8"/>
      <name val="Arial Black"/>
      <family val="2"/>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 fillId="0" borderId="0"/>
  </cellStyleXfs>
  <cellXfs count="120">
    <xf numFmtId="0" fontId="0" fillId="0" borderId="0" xfId="0"/>
    <xf numFmtId="49" fontId="2" fillId="0" borderId="1" xfId="1" applyNumberFormat="1" applyFont="1" applyBorder="1"/>
    <xf numFmtId="4" fontId="2" fillId="0" borderId="1" xfId="1" applyNumberFormat="1" applyFont="1" applyBorder="1"/>
    <xf numFmtId="0" fontId="3" fillId="2" borderId="1" xfId="0" applyNumberFormat="1" applyFont="1" applyFill="1" applyBorder="1"/>
    <xf numFmtId="2" fontId="3" fillId="0" borderId="1" xfId="0" applyNumberFormat="1" applyFont="1" applyBorder="1"/>
    <xf numFmtId="0" fontId="3" fillId="0" borderId="1" xfId="0" applyFont="1" applyBorder="1"/>
    <xf numFmtId="2" fontId="3" fillId="0" borderId="0" xfId="0" applyNumberFormat="1" applyFont="1" applyBorder="1"/>
    <xf numFmtId="2" fontId="0" fillId="0" borderId="0" xfId="0" applyNumberFormat="1" applyBorder="1"/>
    <xf numFmtId="0" fontId="3" fillId="0" borderId="1" xfId="0" applyFont="1" applyFill="1" applyBorder="1"/>
    <xf numFmtId="0" fontId="3" fillId="0" borderId="1" xfId="0" applyFont="1" applyBorder="1" applyAlignment="1">
      <alignment wrapText="1"/>
    </xf>
    <xf numFmtId="0" fontId="0" fillId="0" borderId="0" xfId="0" applyBorder="1"/>
    <xf numFmtId="0" fontId="0" fillId="0" borderId="0" xfId="0" applyFill="1" applyBorder="1"/>
    <xf numFmtId="0" fontId="3" fillId="0" borderId="0" xfId="0" applyFont="1" applyBorder="1"/>
    <xf numFmtId="0" fontId="3" fillId="0" borderId="0" xfId="0" applyFont="1" applyFill="1" applyBorder="1"/>
    <xf numFmtId="2" fontId="3" fillId="0" borderId="1" xfId="0" applyNumberFormat="1" applyFont="1" applyFill="1" applyBorder="1"/>
    <xf numFmtId="0" fontId="3" fillId="0" borderId="1" xfId="0" applyFont="1" applyBorder="1" applyAlignment="1">
      <alignment horizontal="left" vertical="center" wrapText="1"/>
    </xf>
    <xf numFmtId="0" fontId="3" fillId="2" borderId="1" xfId="0" applyFont="1" applyFill="1" applyBorder="1"/>
    <xf numFmtId="0" fontId="1" fillId="0" borderId="0" xfId="1" applyNumberFormat="1"/>
    <xf numFmtId="49" fontId="1" fillId="0" borderId="0" xfId="1" applyNumberFormat="1"/>
    <xf numFmtId="2" fontId="1" fillId="0" borderId="0" xfId="1" applyNumberFormat="1"/>
    <xf numFmtId="2" fontId="0" fillId="0" borderId="0" xfId="0" applyNumberFormat="1"/>
    <xf numFmtId="0" fontId="4" fillId="0" borderId="0" xfId="0" applyFont="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5" fillId="0" borderId="0" xfId="0" applyFont="1"/>
    <xf numFmtId="0" fontId="4" fillId="0" borderId="0" xfId="0" applyFont="1" applyBorder="1"/>
    <xf numFmtId="0" fontId="4" fillId="0" borderId="8" xfId="0" applyFont="1" applyBorder="1"/>
    <xf numFmtId="0" fontId="4" fillId="0" borderId="6" xfId="0" applyFont="1" applyBorder="1"/>
    <xf numFmtId="0" fontId="4" fillId="0" borderId="12" xfId="0" applyFont="1" applyBorder="1"/>
    <xf numFmtId="164" fontId="4" fillId="0" borderId="5" xfId="0" applyNumberFormat="1" applyFont="1" applyBorder="1"/>
    <xf numFmtId="164" fontId="4" fillId="0" borderId="5" xfId="0" applyNumberFormat="1" applyFont="1" applyBorder="1" applyAlignment="1">
      <alignment horizontal="left"/>
    </xf>
    <xf numFmtId="0" fontId="4" fillId="0" borderId="16" xfId="0" applyFont="1" applyBorder="1"/>
    <xf numFmtId="49" fontId="6" fillId="0" borderId="0" xfId="0" applyNumberFormat="1" applyFont="1" applyBorder="1" applyAlignment="1">
      <alignment horizontal="left" vertical="top"/>
    </xf>
    <xf numFmtId="49" fontId="6" fillId="0" borderId="6" xfId="0" applyNumberFormat="1" applyFont="1" applyBorder="1" applyAlignment="1">
      <alignment horizontal="left" vertical="top"/>
    </xf>
    <xf numFmtId="0" fontId="0" fillId="0" borderId="3" xfId="0" applyBorder="1"/>
    <xf numFmtId="0" fontId="4" fillId="0" borderId="1" xfId="0" applyFont="1" applyBorder="1"/>
    <xf numFmtId="0" fontId="4" fillId="0" borderId="1" xfId="0" applyFont="1" applyFill="1" applyBorder="1"/>
    <xf numFmtId="49" fontId="4" fillId="0" borderId="1" xfId="1" applyNumberFormat="1" applyFont="1" applyFill="1" applyBorder="1"/>
    <xf numFmtId="2" fontId="4" fillId="0" borderId="1" xfId="1" applyNumberFormat="1" applyFont="1" applyFill="1" applyBorder="1"/>
    <xf numFmtId="0" fontId="4" fillId="0" borderId="0" xfId="1" applyNumberFormat="1" applyFont="1"/>
    <xf numFmtId="2" fontId="4" fillId="0" borderId="1" xfId="0" applyNumberFormat="1" applyFont="1" applyBorder="1"/>
    <xf numFmtId="2" fontId="4" fillId="0" borderId="1" xfId="0" applyNumberFormat="1" applyFont="1" applyBorder="1" applyAlignment="1">
      <alignment wrapText="1"/>
    </xf>
    <xf numFmtId="0" fontId="4" fillId="0" borderId="1" xfId="0" applyFont="1" applyBorder="1" applyAlignment="1">
      <alignment wrapText="1"/>
    </xf>
    <xf numFmtId="2" fontId="4" fillId="0" borderId="1" xfId="0" applyNumberFormat="1" applyFont="1" applyFill="1" applyBorder="1"/>
    <xf numFmtId="2" fontId="4" fillId="2" borderId="1" xfId="0" applyNumberFormat="1" applyFont="1" applyFill="1" applyBorder="1"/>
    <xf numFmtId="0" fontId="4" fillId="0" borderId="1" xfId="0" applyNumberFormat="1" applyFont="1" applyBorder="1"/>
    <xf numFmtId="49" fontId="4" fillId="0" borderId="0" xfId="1" applyNumberFormat="1" applyFont="1"/>
    <xf numFmtId="2" fontId="4" fillId="0" borderId="0" xfId="1" applyNumberFormat="1" applyFont="1"/>
    <xf numFmtId="0" fontId="4" fillId="0" borderId="0" xfId="0" applyFont="1" applyFill="1" applyBorder="1"/>
    <xf numFmtId="49" fontId="4" fillId="0" borderId="0" xfId="1" applyNumberFormat="1" applyFont="1" applyFill="1" applyBorder="1"/>
    <xf numFmtId="2" fontId="4" fillId="0" borderId="0" xfId="1" applyNumberFormat="1" applyFont="1" applyFill="1" applyBorder="1"/>
    <xf numFmtId="0" fontId="4" fillId="0" borderId="17" xfId="0" applyFont="1" applyBorder="1" applyAlignment="1" applyProtection="1">
      <alignment vertical="center"/>
      <protection locked="0"/>
    </xf>
    <xf numFmtId="0" fontId="4" fillId="0" borderId="18" xfId="0" applyFont="1" applyBorder="1" applyAlignment="1" applyProtection="1">
      <alignment horizontal="center" vertical="center"/>
      <protection locked="0"/>
    </xf>
    <xf numFmtId="0" fontId="4" fillId="0" borderId="18" xfId="0" applyFont="1" applyBorder="1" applyAlignment="1">
      <alignment vertical="center"/>
    </xf>
    <xf numFmtId="44" fontId="4" fillId="0" borderId="18" xfId="0" applyNumberFormat="1" applyFont="1" applyBorder="1" applyAlignment="1">
      <alignment vertical="center"/>
    </xf>
    <xf numFmtId="44" fontId="4" fillId="0" borderId="19" xfId="0" applyNumberFormat="1" applyFont="1" applyBorder="1" applyAlignment="1">
      <alignment vertical="center"/>
    </xf>
    <xf numFmtId="0" fontId="4" fillId="0" borderId="20"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lignment vertical="center"/>
    </xf>
    <xf numFmtId="44" fontId="4" fillId="0" borderId="1" xfId="0" applyNumberFormat="1" applyFont="1" applyBorder="1" applyAlignment="1">
      <alignment vertical="center"/>
    </xf>
    <xf numFmtId="44" fontId="4" fillId="0" borderId="21" xfId="0" applyNumberFormat="1" applyFont="1" applyBorder="1" applyAlignment="1">
      <alignment vertical="center"/>
    </xf>
    <xf numFmtId="0" fontId="4" fillId="0" borderId="22" xfId="0" applyFont="1" applyBorder="1" applyAlignment="1" applyProtection="1">
      <alignment vertical="center"/>
      <protection locked="0"/>
    </xf>
    <xf numFmtId="0" fontId="4" fillId="0" borderId="23" xfId="0" applyFont="1" applyBorder="1" applyAlignment="1" applyProtection="1">
      <alignment horizontal="center" vertical="center"/>
      <protection locked="0"/>
    </xf>
    <xf numFmtId="0" fontId="4" fillId="0" borderId="23" xfId="0" applyFont="1" applyBorder="1" applyAlignment="1">
      <alignment vertical="center"/>
    </xf>
    <xf numFmtId="44" fontId="4" fillId="0" borderId="23" xfId="0" applyNumberFormat="1" applyFont="1" applyBorder="1" applyAlignment="1">
      <alignment vertical="center"/>
    </xf>
    <xf numFmtId="44" fontId="4" fillId="0" borderId="24" xfId="0" applyNumberFormat="1"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28" xfId="0" applyFont="1" applyBorder="1" applyAlignment="1">
      <alignment vertical="center"/>
    </xf>
    <xf numFmtId="44" fontId="4" fillId="0" borderId="29" xfId="0" applyNumberFormat="1" applyFont="1" applyBorder="1" applyAlignment="1">
      <alignment vertical="center"/>
    </xf>
    <xf numFmtId="0" fontId="8" fillId="0" borderId="0" xfId="0" applyFont="1"/>
    <xf numFmtId="49" fontId="9" fillId="0" borderId="5" xfId="0" applyNumberFormat="1" applyFont="1" applyBorder="1" applyAlignment="1">
      <alignment horizontal="left" vertical="top"/>
    </xf>
    <xf numFmtId="49" fontId="10" fillId="0" borderId="5" xfId="0" applyNumberFormat="1" applyFont="1" applyBorder="1" applyAlignment="1">
      <alignment horizontal="left" vertical="top"/>
    </xf>
    <xf numFmtId="0" fontId="3" fillId="3" borderId="1" xfId="0" applyFont="1" applyFill="1" applyBorder="1"/>
    <xf numFmtId="49" fontId="4" fillId="0" borderId="1" xfId="1" applyNumberFormat="1" applyFont="1" applyBorder="1"/>
    <xf numFmtId="2" fontId="4" fillId="0" borderId="1" xfId="1" applyNumberFormat="1" applyFont="1" applyBorder="1"/>
    <xf numFmtId="0" fontId="4" fillId="3" borderId="1" xfId="1" applyNumberFormat="1" applyFont="1" applyFill="1" applyBorder="1"/>
    <xf numFmtId="0" fontId="4" fillId="3" borderId="1" xfId="0" applyFont="1" applyFill="1" applyBorder="1"/>
    <xf numFmtId="1" fontId="4" fillId="3" borderId="1" xfId="0" applyNumberFormat="1" applyFont="1" applyFill="1" applyBorder="1"/>
    <xf numFmtId="2" fontId="4" fillId="0" borderId="0" xfId="0" applyNumberFormat="1" applyFont="1"/>
    <xf numFmtId="0" fontId="4" fillId="0" borderId="18" xfId="0" applyFont="1" applyBorder="1" applyAlignment="1">
      <alignment vertical="center"/>
    </xf>
    <xf numFmtId="164" fontId="4" fillId="0" borderId="12" xfId="0" applyNumberFormat="1" applyFont="1" applyFill="1" applyBorder="1" applyAlignment="1" applyProtection="1">
      <alignment horizontal="left" vertical="center"/>
      <protection locked="0"/>
    </xf>
    <xf numFmtId="164" fontId="4" fillId="0" borderId="26" xfId="0" applyNumberFormat="1" applyFont="1" applyFill="1" applyBorder="1" applyAlignment="1" applyProtection="1">
      <alignment horizontal="left" vertical="center"/>
      <protection locked="0"/>
    </xf>
    <xf numFmtId="164" fontId="4" fillId="0" borderId="13" xfId="0" applyNumberFormat="1" applyFont="1" applyFill="1" applyBorder="1" applyAlignment="1" applyProtection="1">
      <alignment horizontal="left" vertical="center"/>
      <protection locked="0"/>
    </xf>
    <xf numFmtId="164" fontId="4" fillId="0" borderId="27" xfId="0" applyNumberFormat="1" applyFont="1" applyFill="1" applyBorder="1" applyAlignment="1" applyProtection="1">
      <alignment horizontal="left" vertical="center"/>
      <protection locked="0"/>
    </xf>
    <xf numFmtId="0" fontId="4" fillId="0" borderId="11" xfId="0" applyFont="1" applyBorder="1"/>
    <xf numFmtId="0" fontId="4" fillId="0" borderId="12" xfId="0" applyFont="1" applyBorder="1"/>
    <xf numFmtId="0" fontId="4" fillId="0" borderId="31" xfId="0" applyFont="1" applyBorder="1"/>
    <xf numFmtId="0" fontId="4" fillId="0" borderId="26" xfId="0" applyFont="1" applyBorder="1"/>
    <xf numFmtId="0" fontId="4" fillId="0" borderId="1" xfId="0" applyFont="1" applyBorder="1" applyAlignment="1">
      <alignment vertical="center"/>
    </xf>
    <xf numFmtId="0" fontId="4" fillId="0" borderId="25"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23" xfId="0" applyFont="1" applyBorder="1" applyAlignment="1">
      <alignment vertical="center"/>
    </xf>
    <xf numFmtId="49" fontId="7" fillId="0" borderId="5" xfId="0" applyNumberFormat="1" applyFont="1" applyBorder="1" applyAlignment="1">
      <alignment horizontal="left" vertical="top"/>
    </xf>
    <xf numFmtId="49" fontId="7" fillId="0" borderId="0" xfId="0" applyNumberFormat="1" applyFont="1" applyBorder="1" applyAlignment="1">
      <alignment horizontal="left" vertical="top"/>
    </xf>
    <xf numFmtId="49" fontId="7" fillId="0" borderId="6" xfId="0" applyNumberFormat="1" applyFont="1" applyBorder="1" applyAlignment="1">
      <alignment horizontal="left" vertical="top"/>
    </xf>
    <xf numFmtId="49" fontId="7" fillId="0" borderId="7" xfId="0" applyNumberFormat="1" applyFont="1" applyBorder="1" applyAlignment="1">
      <alignment horizontal="left" vertical="top" wrapText="1"/>
    </xf>
    <xf numFmtId="49" fontId="7" fillId="0" borderId="8" xfId="0" applyNumberFormat="1" applyFont="1" applyBorder="1" applyAlignment="1">
      <alignment horizontal="left" vertical="top"/>
    </xf>
    <xf numFmtId="49" fontId="7" fillId="0" borderId="9" xfId="0" applyNumberFormat="1" applyFont="1" applyBorder="1" applyAlignment="1">
      <alignment horizontal="left" vertical="top"/>
    </xf>
    <xf numFmtId="49" fontId="7" fillId="0" borderId="5" xfId="0" applyNumberFormat="1" applyFont="1" applyBorder="1" applyAlignment="1">
      <alignment horizontal="left" vertical="top" wrapText="1"/>
    </xf>
    <xf numFmtId="0" fontId="4" fillId="0" borderId="0" xfId="0" applyFont="1" applyBorder="1" applyAlignment="1">
      <alignment vertical="center"/>
    </xf>
    <xf numFmtId="0" fontId="4" fillId="0" borderId="10" xfId="0" applyFont="1" applyBorder="1" applyProtection="1">
      <protection locked="0"/>
    </xf>
    <xf numFmtId="0" fontId="4" fillId="0" borderId="2" xfId="0" applyFont="1" applyBorder="1"/>
    <xf numFmtId="0" fontId="4" fillId="0" borderId="3" xfId="0" applyFont="1" applyBorder="1"/>
    <xf numFmtId="0" fontId="4" fillId="0" borderId="30"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2" xfId="0" applyNumberFormat="1" applyFont="1" applyBorder="1" applyAlignment="1" applyProtection="1">
      <alignment horizontal="left" vertical="center"/>
      <protection locked="0"/>
    </xf>
    <xf numFmtId="0" fontId="4" fillId="0" borderId="13" xfId="0" applyNumberFormat="1"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5" xfId="0" applyFont="1" applyBorder="1"/>
    <xf numFmtId="0" fontId="4" fillId="0" borderId="0" xfId="0" applyFont="1" applyBorder="1"/>
    <xf numFmtId="0" fontId="4" fillId="0" borderId="7" xfId="0" applyFont="1" applyBorder="1"/>
    <xf numFmtId="0" fontId="4" fillId="0" borderId="8" xfId="0" applyFont="1" applyBorder="1"/>
    <xf numFmtId="0" fontId="3" fillId="0" borderId="1" xfId="0" applyFont="1" applyFill="1" applyBorder="1" applyProtection="1">
      <protection locked="0"/>
    </xf>
  </cellXfs>
  <cellStyles count="2">
    <cellStyle name="Standard" xfId="0" builtinId="0"/>
    <cellStyle name="Standard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lto:spa-sportmat@zuerich.ch#spa-sportmat@zuerich.ch" TargetMode="External"/></Relationships>
</file>

<file path=xl/drawings/drawing1.xml><?xml version="1.0" encoding="utf-8"?>
<xdr:wsDr xmlns:xdr="http://schemas.openxmlformats.org/drawingml/2006/spreadsheetDrawing" xmlns:a="http://schemas.openxmlformats.org/drawingml/2006/main">
  <xdr:twoCellAnchor>
    <xdr:from>
      <xdr:col>10</xdr:col>
      <xdr:colOff>47625</xdr:colOff>
      <xdr:row>0</xdr:row>
      <xdr:rowOff>38100</xdr:rowOff>
    </xdr:from>
    <xdr:to>
      <xdr:col>12</xdr:col>
      <xdr:colOff>714375</xdr:colOff>
      <xdr:row>8</xdr:row>
      <xdr:rowOff>57150</xdr:rowOff>
    </xdr:to>
    <xdr:grpSp>
      <xdr:nvGrpSpPr>
        <xdr:cNvPr id="3" name="Group 117">
          <a:extLst>
            <a:ext uri="{FF2B5EF4-FFF2-40B4-BE49-F238E27FC236}">
              <a16:creationId xmlns:a16="http://schemas.microsoft.com/office/drawing/2014/main" id="{00000000-0008-0000-0000-000003000000}"/>
            </a:ext>
          </a:extLst>
        </xdr:cNvPr>
        <xdr:cNvGrpSpPr>
          <a:grpSpLocks/>
        </xdr:cNvGrpSpPr>
      </xdr:nvGrpSpPr>
      <xdr:grpSpPr bwMode="auto">
        <a:xfrm>
          <a:off x="4552950" y="38100"/>
          <a:ext cx="1838325" cy="1466850"/>
          <a:chOff x="471" y="0"/>
          <a:chExt cx="193" cy="154"/>
        </a:xfrm>
      </xdr:grpSpPr>
      <xdr:sp macro="" textlink="">
        <xdr:nvSpPr>
          <xdr:cNvPr id="4" name="Rectangle 16">
            <a:extLst>
              <a:ext uri="{FF2B5EF4-FFF2-40B4-BE49-F238E27FC236}">
                <a16:creationId xmlns:a16="http://schemas.microsoft.com/office/drawing/2014/main" id="{00000000-0008-0000-0000-000004000000}"/>
              </a:ext>
            </a:extLst>
          </xdr:cNvPr>
          <xdr:cNvSpPr>
            <a:spLocks noChangeArrowheads="1"/>
          </xdr:cNvSpPr>
        </xdr:nvSpPr>
        <xdr:spPr bwMode="auto">
          <a:xfrm>
            <a:off x="471" y="0"/>
            <a:ext cx="68" cy="15"/>
          </a:xfrm>
          <a:prstGeom prst="rect">
            <a:avLst/>
          </a:prstGeom>
          <a:noFill/>
          <a:ln w="9525">
            <a:noFill/>
            <a:miter lim="800000"/>
            <a:headEnd/>
            <a:tailEnd/>
          </a:ln>
        </xdr:spPr>
        <xdr:txBody>
          <a:bodyPr wrap="none" lIns="0" tIns="0" rIns="0" bIns="0" anchor="t" upright="1">
            <a:spAutoFit/>
          </a:bodyPr>
          <a:lstStyle/>
          <a:p>
            <a:pPr algn="l" rtl="0">
              <a:defRPr sz="1000"/>
            </a:pPr>
            <a:r>
              <a:rPr lang="de-CH" sz="800" b="0" i="0" strike="noStrike">
                <a:solidFill>
                  <a:srgbClr val="000000"/>
                </a:solidFill>
                <a:latin typeface="Arial"/>
                <a:cs typeface="Arial"/>
              </a:rPr>
              <a:t>Stadt Zürich </a:t>
            </a:r>
          </a:p>
        </xdr:txBody>
      </xdr:sp>
      <xdr:sp macro="" textlink="">
        <xdr:nvSpPr>
          <xdr:cNvPr id="5" name="Rectangle 18">
            <a:extLst>
              <a:ext uri="{FF2B5EF4-FFF2-40B4-BE49-F238E27FC236}">
                <a16:creationId xmlns:a16="http://schemas.microsoft.com/office/drawing/2014/main" id="{00000000-0008-0000-0000-000005000000}"/>
              </a:ext>
            </a:extLst>
          </xdr:cNvPr>
          <xdr:cNvSpPr>
            <a:spLocks noChangeArrowheads="1"/>
          </xdr:cNvSpPr>
        </xdr:nvSpPr>
        <xdr:spPr bwMode="auto">
          <a:xfrm>
            <a:off x="471" y="13"/>
            <a:ext cx="193" cy="15"/>
          </a:xfrm>
          <a:prstGeom prst="rect">
            <a:avLst/>
          </a:prstGeom>
          <a:noFill/>
          <a:ln w="9525">
            <a:noFill/>
            <a:miter lim="800000"/>
            <a:headEnd/>
            <a:tailEnd/>
          </a:ln>
        </xdr:spPr>
        <xdr:txBody>
          <a:bodyPr wrap="none" lIns="0" tIns="0" rIns="0" bIns="0" anchor="t" upright="1">
            <a:spAutoFit/>
          </a:bodyPr>
          <a:lstStyle/>
          <a:p>
            <a:pPr algn="l" rtl="0">
              <a:defRPr sz="1000"/>
            </a:pPr>
            <a:r>
              <a:rPr lang="de-CH" sz="800" b="0" i="0" strike="noStrike">
                <a:solidFill>
                  <a:srgbClr val="000000"/>
                </a:solidFill>
                <a:latin typeface="Arial"/>
                <a:cs typeface="Arial"/>
              </a:rPr>
              <a:t>Sportamt, Sportmaterialverwaltung</a:t>
            </a:r>
          </a:p>
        </xdr:txBody>
      </xdr:sp>
      <xdr:sp macro="" textlink="">
        <xdr:nvSpPr>
          <xdr:cNvPr id="6" name="Rectangle 20">
            <a:extLst>
              <a:ext uri="{FF2B5EF4-FFF2-40B4-BE49-F238E27FC236}">
                <a16:creationId xmlns:a16="http://schemas.microsoft.com/office/drawing/2014/main" id="{00000000-0008-0000-0000-000006000000}"/>
              </a:ext>
            </a:extLst>
          </xdr:cNvPr>
          <xdr:cNvSpPr>
            <a:spLocks noChangeArrowheads="1"/>
          </xdr:cNvSpPr>
        </xdr:nvSpPr>
        <xdr:spPr bwMode="auto">
          <a:xfrm>
            <a:off x="471" y="28"/>
            <a:ext cx="86" cy="15"/>
          </a:xfrm>
          <a:prstGeom prst="rect">
            <a:avLst/>
          </a:prstGeom>
          <a:noFill/>
          <a:ln w="9525">
            <a:noFill/>
            <a:miter lim="800000"/>
            <a:headEnd/>
            <a:tailEnd/>
          </a:ln>
        </xdr:spPr>
        <xdr:txBody>
          <a:bodyPr wrap="none" lIns="0" tIns="0" rIns="0" bIns="0" anchor="t" upright="1">
            <a:spAutoFit/>
          </a:bodyPr>
          <a:lstStyle/>
          <a:p>
            <a:pPr algn="l" rtl="0">
              <a:defRPr sz="1000"/>
            </a:pPr>
            <a:r>
              <a:rPr lang="de-CH" sz="800" b="0" i="0" strike="noStrike">
                <a:solidFill>
                  <a:srgbClr val="000000"/>
                </a:solidFill>
                <a:latin typeface="Arial"/>
                <a:cs typeface="Arial"/>
              </a:rPr>
              <a:t>Ernastrasse 25</a:t>
            </a:r>
          </a:p>
        </xdr:txBody>
      </xdr:sp>
      <xdr:sp macro="" textlink="">
        <xdr:nvSpPr>
          <xdr:cNvPr id="7" name="Rectangle 22">
            <a:extLst>
              <a:ext uri="{FF2B5EF4-FFF2-40B4-BE49-F238E27FC236}">
                <a16:creationId xmlns:a16="http://schemas.microsoft.com/office/drawing/2014/main" id="{00000000-0008-0000-0000-000007000000}"/>
              </a:ext>
            </a:extLst>
          </xdr:cNvPr>
          <xdr:cNvSpPr>
            <a:spLocks noChangeArrowheads="1"/>
          </xdr:cNvSpPr>
        </xdr:nvSpPr>
        <xdr:spPr bwMode="auto">
          <a:xfrm>
            <a:off x="471" y="41"/>
            <a:ext cx="81" cy="15"/>
          </a:xfrm>
          <a:prstGeom prst="rect">
            <a:avLst/>
          </a:prstGeom>
          <a:noFill/>
          <a:ln w="9525">
            <a:noFill/>
            <a:miter lim="800000"/>
            <a:headEnd/>
            <a:tailEnd/>
          </a:ln>
        </xdr:spPr>
        <xdr:txBody>
          <a:bodyPr wrap="none" lIns="0" tIns="0" rIns="0" bIns="0" anchor="t" upright="1">
            <a:spAutoFit/>
          </a:bodyPr>
          <a:lstStyle/>
          <a:p>
            <a:pPr algn="l" rtl="0">
              <a:defRPr sz="1000"/>
            </a:pPr>
            <a:r>
              <a:rPr lang="de-CH" sz="800" b="0" i="0" strike="noStrike">
                <a:solidFill>
                  <a:srgbClr val="000000"/>
                </a:solidFill>
                <a:latin typeface="Arial"/>
                <a:cs typeface="Arial"/>
              </a:rPr>
              <a:t>Postfach 8010 </a:t>
            </a:r>
          </a:p>
        </xdr:txBody>
      </xdr:sp>
      <xdr:sp macro="" textlink="">
        <xdr:nvSpPr>
          <xdr:cNvPr id="8" name="Rectangle 24">
            <a:extLst>
              <a:ext uri="{FF2B5EF4-FFF2-40B4-BE49-F238E27FC236}">
                <a16:creationId xmlns:a16="http://schemas.microsoft.com/office/drawing/2014/main" id="{00000000-0008-0000-0000-000008000000}"/>
              </a:ext>
            </a:extLst>
          </xdr:cNvPr>
          <xdr:cNvSpPr>
            <a:spLocks noChangeArrowheads="1"/>
          </xdr:cNvSpPr>
        </xdr:nvSpPr>
        <xdr:spPr bwMode="auto">
          <a:xfrm>
            <a:off x="471" y="54"/>
            <a:ext cx="67" cy="15"/>
          </a:xfrm>
          <a:prstGeom prst="rect">
            <a:avLst/>
          </a:prstGeom>
          <a:noFill/>
          <a:ln w="9525">
            <a:noFill/>
            <a:miter lim="800000"/>
            <a:headEnd/>
            <a:tailEnd/>
          </a:ln>
        </xdr:spPr>
        <xdr:txBody>
          <a:bodyPr wrap="none" lIns="0" tIns="0" rIns="0" bIns="0" anchor="t" upright="1">
            <a:spAutoFit/>
          </a:bodyPr>
          <a:lstStyle/>
          <a:p>
            <a:pPr algn="l" rtl="0">
              <a:defRPr sz="1000"/>
            </a:pPr>
            <a:r>
              <a:rPr lang="de-CH" sz="800" b="0" i="0" strike="noStrike">
                <a:solidFill>
                  <a:srgbClr val="000000"/>
                </a:solidFill>
                <a:latin typeface="Arial"/>
                <a:cs typeface="Arial"/>
              </a:rPr>
              <a:t>8004 Zürich</a:t>
            </a:r>
          </a:p>
        </xdr:txBody>
      </xdr:sp>
      <xdr:sp macro="" textlink="">
        <xdr:nvSpPr>
          <xdr:cNvPr id="9" name="Rectangle 27">
            <a:extLst>
              <a:ext uri="{FF2B5EF4-FFF2-40B4-BE49-F238E27FC236}">
                <a16:creationId xmlns:a16="http://schemas.microsoft.com/office/drawing/2014/main" id="{00000000-0008-0000-0000-000009000000}"/>
              </a:ext>
            </a:extLst>
          </xdr:cNvPr>
          <xdr:cNvSpPr>
            <a:spLocks noChangeArrowheads="1"/>
          </xdr:cNvSpPr>
        </xdr:nvSpPr>
        <xdr:spPr bwMode="auto">
          <a:xfrm>
            <a:off x="471" y="82"/>
            <a:ext cx="103" cy="15"/>
          </a:xfrm>
          <a:prstGeom prst="rect">
            <a:avLst/>
          </a:prstGeom>
          <a:noFill/>
          <a:ln w="9525">
            <a:noFill/>
            <a:miter lim="800000"/>
            <a:headEnd/>
            <a:tailEnd/>
          </a:ln>
        </xdr:spPr>
        <xdr:txBody>
          <a:bodyPr wrap="none" lIns="0" tIns="0" rIns="0" bIns="0" anchor="t" upright="1">
            <a:spAutoFit/>
          </a:bodyPr>
          <a:lstStyle/>
          <a:p>
            <a:pPr algn="l" rtl="0">
              <a:defRPr sz="1000"/>
            </a:pPr>
            <a:r>
              <a:rPr lang="de-CH" sz="800" b="0" i="0" strike="noStrike">
                <a:solidFill>
                  <a:srgbClr val="000000"/>
                </a:solidFill>
                <a:latin typeface="Arial"/>
                <a:cs typeface="Arial"/>
              </a:rPr>
              <a:t>Tel. 044 413 53 93 </a:t>
            </a:r>
          </a:p>
        </xdr:txBody>
      </xdr:sp>
      <xdr:sp macro="" textlink="">
        <xdr:nvSpPr>
          <xdr:cNvPr id="10" name="Rectangle 29">
            <a:extLst>
              <a:ext uri="{FF2B5EF4-FFF2-40B4-BE49-F238E27FC236}">
                <a16:creationId xmlns:a16="http://schemas.microsoft.com/office/drawing/2014/main" id="{00000000-0008-0000-0000-00000A000000}"/>
              </a:ext>
            </a:extLst>
          </xdr:cNvPr>
          <xdr:cNvSpPr>
            <a:spLocks noChangeArrowheads="1"/>
          </xdr:cNvSpPr>
        </xdr:nvSpPr>
        <xdr:spPr bwMode="auto">
          <a:xfrm>
            <a:off x="471" y="95"/>
            <a:ext cx="104" cy="15"/>
          </a:xfrm>
          <a:prstGeom prst="rect">
            <a:avLst/>
          </a:prstGeom>
          <a:noFill/>
          <a:ln w="9525">
            <a:noFill/>
            <a:miter lim="800000"/>
            <a:headEnd/>
            <a:tailEnd/>
          </a:ln>
        </xdr:spPr>
        <xdr:txBody>
          <a:bodyPr wrap="none" lIns="0" tIns="0" rIns="0" bIns="0" anchor="t" upright="1">
            <a:spAutoFit/>
          </a:bodyPr>
          <a:lstStyle/>
          <a:p>
            <a:pPr algn="l" rtl="0">
              <a:defRPr sz="1000"/>
            </a:pPr>
            <a:r>
              <a:rPr lang="de-CH" sz="800" b="0" i="0" strike="noStrike">
                <a:solidFill>
                  <a:srgbClr val="000000"/>
                </a:solidFill>
                <a:latin typeface="Arial"/>
                <a:cs typeface="Arial"/>
              </a:rPr>
              <a:t>Fax 044 413 53 90</a:t>
            </a:r>
          </a:p>
        </xdr:txBody>
      </xdr:sp>
      <xdr:sp macro="" textlink="">
        <xdr:nvSpPr>
          <xdr:cNvPr id="11" name="Rectangle 32">
            <a:extLst>
              <a:ext uri="{FF2B5EF4-FFF2-40B4-BE49-F238E27FC236}">
                <a16:creationId xmlns:a16="http://schemas.microsoft.com/office/drawing/2014/main" id="{00000000-0008-0000-0000-00000B000000}"/>
              </a:ext>
            </a:extLst>
          </xdr:cNvPr>
          <xdr:cNvSpPr>
            <a:spLocks noChangeArrowheads="1"/>
          </xdr:cNvSpPr>
        </xdr:nvSpPr>
        <xdr:spPr bwMode="auto">
          <a:xfrm>
            <a:off x="471" y="122"/>
            <a:ext cx="104" cy="15"/>
          </a:xfrm>
          <a:prstGeom prst="rect">
            <a:avLst/>
          </a:prstGeom>
          <a:noFill/>
          <a:ln w="9525">
            <a:noFill/>
            <a:miter lim="800000"/>
            <a:headEnd/>
            <a:tailEnd/>
          </a:ln>
        </xdr:spPr>
        <xdr:txBody>
          <a:bodyPr wrap="none" lIns="0" tIns="0" rIns="0" bIns="0" anchor="t" upright="1">
            <a:spAutoFit/>
          </a:bodyPr>
          <a:lstStyle/>
          <a:p>
            <a:pPr algn="l" rtl="0">
              <a:defRPr sz="1000"/>
            </a:pPr>
            <a:r>
              <a:rPr lang="de-CH" sz="800" b="0" i="0" strike="noStrike">
                <a:solidFill>
                  <a:srgbClr val="000000"/>
                </a:solidFill>
                <a:latin typeface="Arial"/>
                <a:cs typeface="Arial"/>
              </a:rPr>
              <a:t>www.sportamt.ch</a:t>
            </a:r>
          </a:p>
        </xdr:txBody>
      </xdr:sp>
      <xdr:sp macro="" textlink="">
        <xdr:nvSpPr>
          <xdr:cNvPr id="12" name="Rectangle 34">
            <a:hlinkClick xmlns:r="http://schemas.openxmlformats.org/officeDocument/2006/relationships" r:id="rId1"/>
            <a:extLst>
              <a:ext uri="{FF2B5EF4-FFF2-40B4-BE49-F238E27FC236}">
                <a16:creationId xmlns:a16="http://schemas.microsoft.com/office/drawing/2014/main" id="{00000000-0008-0000-0000-00000C000000}"/>
              </a:ext>
            </a:extLst>
          </xdr:cNvPr>
          <xdr:cNvSpPr>
            <a:spLocks noChangeArrowheads="1"/>
          </xdr:cNvSpPr>
        </xdr:nvSpPr>
        <xdr:spPr bwMode="auto">
          <a:xfrm>
            <a:off x="471" y="135"/>
            <a:ext cx="159" cy="19"/>
          </a:xfrm>
          <a:prstGeom prst="rect">
            <a:avLst/>
          </a:prstGeom>
          <a:noFill/>
          <a:ln w="9525">
            <a:noFill/>
            <a:miter lim="800000"/>
            <a:headEnd/>
            <a:tailEnd/>
          </a:ln>
        </xdr:spPr>
        <xdr:txBody>
          <a:bodyPr vertOverflow="clip" wrap="square" lIns="0" tIns="0" rIns="0" bIns="0" anchor="t" upright="1"/>
          <a:lstStyle/>
          <a:p>
            <a:pPr algn="l" rtl="0">
              <a:defRPr sz="1000"/>
            </a:pPr>
            <a:r>
              <a:rPr lang="de-CH" sz="800" b="0" i="0" strike="noStrike">
                <a:solidFill>
                  <a:srgbClr val="000000"/>
                </a:solidFill>
                <a:latin typeface="Arial"/>
                <a:cs typeface="Arial"/>
              </a:rPr>
              <a:t>spa-sportmat@zuerich.ch</a:t>
            </a:r>
          </a:p>
        </xdr:txBody>
      </xdr:sp>
    </xdr:grpSp>
    <xdr:clientData/>
  </xdr:twoCellAnchor>
  <xdr:twoCellAnchor editAs="oneCell">
    <xdr:from>
      <xdr:col>0</xdr:col>
      <xdr:colOff>0</xdr:colOff>
      <xdr:row>0</xdr:row>
      <xdr:rowOff>0</xdr:rowOff>
    </xdr:from>
    <xdr:to>
      <xdr:col>5</xdr:col>
      <xdr:colOff>568902</xdr:colOff>
      <xdr:row>2</xdr:row>
      <xdr:rowOff>142875</xdr:rowOff>
    </xdr:to>
    <xdr:pic>
      <xdr:nvPicPr>
        <xdr:cNvPr id="13" name="Grafik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845377" cy="5048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9:M53"/>
  <sheetViews>
    <sheetView showGridLines="0" tabSelected="1" showRuler="0" view="pageLayout" topLeftCell="A4" zoomScaleNormal="100" workbookViewId="0">
      <selection activeCell="D11" sqref="D11:I11"/>
    </sheetView>
  </sheetViews>
  <sheetFormatPr baseColWidth="10" defaultRowHeight="14.25" x14ac:dyDescent="0.2"/>
  <cols>
    <col min="1" max="1" width="10.25" customWidth="1"/>
    <col min="2" max="2" width="6.25" customWidth="1"/>
    <col min="3" max="3" width="3.125" customWidth="1"/>
    <col min="4" max="4" width="5.375" customWidth="1"/>
    <col min="5" max="5" width="4.125" customWidth="1"/>
    <col min="6" max="6" width="7.375" customWidth="1"/>
    <col min="7" max="7" width="4.5" customWidth="1"/>
    <col min="8" max="8" width="4.625" customWidth="1"/>
    <col min="9" max="9" width="7" customWidth="1"/>
    <col min="10" max="10" width="5.25" customWidth="1"/>
    <col min="11" max="11" width="4.625" customWidth="1"/>
    <col min="12" max="12" width="10.375" customWidth="1"/>
    <col min="13" max="13" width="12.125" customWidth="1"/>
  </cols>
  <sheetData>
    <row r="9" spans="1:13" ht="18.75" x14ac:dyDescent="0.4">
      <c r="A9" s="72" t="s">
        <v>0</v>
      </c>
    </row>
    <row r="10" spans="1:13" ht="15" thickBot="1" x14ac:dyDescent="0.25">
      <c r="K10" s="26" t="s">
        <v>424</v>
      </c>
      <c r="L10" s="26"/>
      <c r="M10" s="26"/>
    </row>
    <row r="11" spans="1:13" x14ac:dyDescent="0.2">
      <c r="A11" s="105" t="s">
        <v>1</v>
      </c>
      <c r="B11" s="106"/>
      <c r="C11" s="106"/>
      <c r="D11" s="107"/>
      <c r="E11" s="107"/>
      <c r="F11" s="107"/>
      <c r="G11" s="107"/>
      <c r="H11" s="107"/>
      <c r="I11" s="108"/>
      <c r="J11" s="21"/>
      <c r="K11" s="26" t="s">
        <v>425</v>
      </c>
      <c r="L11" s="26"/>
      <c r="M11" s="26"/>
    </row>
    <row r="12" spans="1:13" x14ac:dyDescent="0.2">
      <c r="A12" s="115" t="s">
        <v>2</v>
      </c>
      <c r="B12" s="116"/>
      <c r="C12" s="116"/>
      <c r="D12" s="109"/>
      <c r="E12" s="109"/>
      <c r="F12" s="109"/>
      <c r="G12" s="109"/>
      <c r="H12" s="109"/>
      <c r="I12" s="110"/>
      <c r="J12" s="21"/>
      <c r="K12" s="26" t="s">
        <v>426</v>
      </c>
      <c r="L12" s="26"/>
      <c r="M12" s="26"/>
    </row>
    <row r="13" spans="1:13" x14ac:dyDescent="0.2">
      <c r="A13" s="115" t="s">
        <v>433</v>
      </c>
      <c r="B13" s="116"/>
      <c r="C13" s="116"/>
      <c r="D13" s="109"/>
      <c r="E13" s="109"/>
      <c r="F13" s="109"/>
      <c r="G13" s="109"/>
      <c r="H13" s="109"/>
      <c r="I13" s="110"/>
      <c r="J13" s="21"/>
      <c r="K13" s="26" t="s">
        <v>427</v>
      </c>
      <c r="L13" s="26"/>
      <c r="M13" s="26"/>
    </row>
    <row r="14" spans="1:13" x14ac:dyDescent="0.2">
      <c r="A14" s="115" t="s">
        <v>434</v>
      </c>
      <c r="B14" s="116"/>
      <c r="C14" s="116"/>
      <c r="D14" s="109"/>
      <c r="E14" s="109"/>
      <c r="F14" s="109"/>
      <c r="G14" s="109"/>
      <c r="H14" s="109"/>
      <c r="I14" s="110"/>
      <c r="J14" s="21"/>
      <c r="K14" s="21"/>
      <c r="L14" s="21"/>
      <c r="M14" s="21"/>
    </row>
    <row r="15" spans="1:13" x14ac:dyDescent="0.2">
      <c r="A15" s="115" t="s">
        <v>435</v>
      </c>
      <c r="B15" s="116"/>
      <c r="C15" s="116"/>
      <c r="D15" s="109"/>
      <c r="E15" s="109"/>
      <c r="F15" s="109"/>
      <c r="G15" s="109"/>
      <c r="H15" s="109"/>
      <c r="I15" s="110"/>
      <c r="J15" s="21"/>
      <c r="K15" s="21"/>
      <c r="L15" s="21"/>
      <c r="M15" s="21"/>
    </row>
    <row r="16" spans="1:13" x14ac:dyDescent="0.2">
      <c r="A16" s="115" t="s">
        <v>436</v>
      </c>
      <c r="B16" s="116"/>
      <c r="C16" s="116"/>
      <c r="D16" s="111"/>
      <c r="E16" s="111"/>
      <c r="F16" s="111"/>
      <c r="G16" s="111"/>
      <c r="H16" s="111"/>
      <c r="I16" s="112"/>
      <c r="J16" s="21"/>
      <c r="K16" s="21"/>
      <c r="L16" s="21"/>
      <c r="M16" s="21"/>
    </row>
    <row r="17" spans="1:13" ht="15" thickBot="1" x14ac:dyDescent="0.25">
      <c r="A17" s="117" t="s">
        <v>3</v>
      </c>
      <c r="B17" s="118"/>
      <c r="C17" s="118"/>
      <c r="D17" s="113"/>
      <c r="E17" s="113"/>
      <c r="F17" s="113"/>
      <c r="G17" s="113"/>
      <c r="H17" s="113"/>
      <c r="I17" s="114"/>
      <c r="J17" s="21"/>
      <c r="K17" s="21"/>
      <c r="L17" s="21"/>
      <c r="M17" s="21"/>
    </row>
    <row r="18" spans="1:13" ht="15" thickBot="1" x14ac:dyDescent="0.25">
      <c r="A18" s="21"/>
      <c r="B18" s="21"/>
      <c r="C18" s="21"/>
      <c r="D18" s="21"/>
      <c r="E18" s="21"/>
      <c r="F18" s="21"/>
      <c r="G18" s="21"/>
      <c r="H18" s="33"/>
      <c r="I18" s="21"/>
      <c r="J18" s="21"/>
      <c r="K18" s="21"/>
      <c r="L18" s="21"/>
      <c r="M18" s="21"/>
    </row>
    <row r="19" spans="1:13" x14ac:dyDescent="0.2">
      <c r="A19" s="22"/>
      <c r="B19" s="23"/>
      <c r="C19" s="23"/>
      <c r="D19" s="23" t="s">
        <v>10</v>
      </c>
      <c r="E19" s="23"/>
      <c r="F19" s="23"/>
      <c r="G19" s="23" t="s">
        <v>11</v>
      </c>
      <c r="H19" s="36"/>
      <c r="I19" s="24"/>
      <c r="J19" s="25"/>
      <c r="K19" s="21"/>
      <c r="L19" s="21"/>
      <c r="M19" s="21"/>
    </row>
    <row r="20" spans="1:13" x14ac:dyDescent="0.2">
      <c r="A20" s="87" t="s">
        <v>437</v>
      </c>
      <c r="B20" s="88"/>
      <c r="C20" s="30"/>
      <c r="D20" s="83"/>
      <c r="E20" s="83"/>
      <c r="F20" s="83"/>
      <c r="G20" s="83"/>
      <c r="H20" s="83"/>
      <c r="I20" s="85"/>
      <c r="J20" s="32"/>
      <c r="K20" s="21"/>
      <c r="L20" s="21"/>
      <c r="M20" s="21"/>
    </row>
    <row r="21" spans="1:13" x14ac:dyDescent="0.2">
      <c r="A21" s="87" t="s">
        <v>439</v>
      </c>
      <c r="B21" s="88"/>
      <c r="C21" s="30"/>
      <c r="D21" s="83"/>
      <c r="E21" s="83"/>
      <c r="F21" s="83"/>
      <c r="G21" s="83"/>
      <c r="H21" s="83"/>
      <c r="I21" s="85"/>
      <c r="J21" s="31"/>
      <c r="K21" s="21"/>
      <c r="L21" s="21"/>
      <c r="M21" s="21"/>
    </row>
    <row r="22" spans="1:13" ht="15" thickBot="1" x14ac:dyDescent="0.25">
      <c r="A22" s="89" t="s">
        <v>438</v>
      </c>
      <c r="B22" s="90"/>
      <c r="C22" s="28"/>
      <c r="D22" s="84"/>
      <c r="E22" s="84"/>
      <c r="F22" s="84"/>
      <c r="G22" s="84"/>
      <c r="H22" s="84"/>
      <c r="I22" s="86"/>
      <c r="J22" s="31"/>
      <c r="K22" s="21"/>
      <c r="L22" s="21"/>
      <c r="M22" s="21"/>
    </row>
    <row r="23" spans="1:13" ht="15" thickBot="1" x14ac:dyDescent="0.25">
      <c r="A23" s="21"/>
      <c r="B23" s="21"/>
      <c r="C23" s="21"/>
      <c r="D23" s="21"/>
      <c r="E23" s="21"/>
      <c r="F23" s="21"/>
      <c r="G23" s="21"/>
      <c r="H23" s="21"/>
      <c r="I23" s="21"/>
      <c r="J23" s="21"/>
      <c r="K23" s="21"/>
      <c r="L23" s="21"/>
      <c r="M23" s="21"/>
    </row>
    <row r="24" spans="1:13" ht="15" thickBot="1" x14ac:dyDescent="0.25">
      <c r="A24" s="22" t="s">
        <v>4</v>
      </c>
      <c r="B24" s="23" t="s">
        <v>5</v>
      </c>
      <c r="C24" s="23"/>
      <c r="D24" s="23"/>
      <c r="E24" s="23"/>
      <c r="F24" s="23"/>
      <c r="G24" s="23"/>
      <c r="H24" s="23"/>
      <c r="I24" s="23"/>
      <c r="J24" s="23" t="s">
        <v>6</v>
      </c>
      <c r="K24" s="23" t="s">
        <v>7</v>
      </c>
      <c r="L24" s="23" t="s">
        <v>8</v>
      </c>
      <c r="M24" s="24" t="s">
        <v>9</v>
      </c>
    </row>
    <row r="25" spans="1:13" x14ac:dyDescent="0.2">
      <c r="A25" s="53"/>
      <c r="B25" s="82" t="str">
        <f>IF(A25="","",VLOOKUP($A25,Artikel!$A$2:$D$401,2))</f>
        <v/>
      </c>
      <c r="C25" s="82"/>
      <c r="D25" s="82"/>
      <c r="E25" s="82"/>
      <c r="F25" s="82"/>
      <c r="G25" s="82"/>
      <c r="H25" s="82"/>
      <c r="I25" s="82"/>
      <c r="J25" s="54"/>
      <c r="K25" s="55" t="str">
        <f>IF(A25="","",VLOOKUP($A25,Artikel!$A$2:$D$401,3))</f>
        <v/>
      </c>
      <c r="L25" s="56" t="str">
        <f>IF(A25="","",VLOOKUP($A25,Artikel!$A$2:$D$401,4))</f>
        <v/>
      </c>
      <c r="M25" s="57" t="str">
        <f>IF(J25="","",J25*L25)</f>
        <v/>
      </c>
    </row>
    <row r="26" spans="1:13" x14ac:dyDescent="0.2">
      <c r="A26" s="58"/>
      <c r="B26" s="91" t="str">
        <f>IF(A26="","",VLOOKUP($A26,Artikel!$A$2:$D$401,2))</f>
        <v/>
      </c>
      <c r="C26" s="91"/>
      <c r="D26" s="91"/>
      <c r="E26" s="91"/>
      <c r="F26" s="91"/>
      <c r="G26" s="91"/>
      <c r="H26" s="91"/>
      <c r="I26" s="91"/>
      <c r="J26" s="59"/>
      <c r="K26" s="60" t="str">
        <f>IF(A26="","",VLOOKUP($A26,Artikel!$A$2:$D$401,3))</f>
        <v/>
      </c>
      <c r="L26" s="61" t="str">
        <f>IF(A26="","",VLOOKUP($A26,Artikel!$A$2:$D$401,4))</f>
        <v/>
      </c>
      <c r="M26" s="62" t="str">
        <f t="shared" ref="M26:M43" si="0">IF(J26="","",J26*L26)</f>
        <v/>
      </c>
    </row>
    <row r="27" spans="1:13" x14ac:dyDescent="0.2">
      <c r="A27" s="58"/>
      <c r="B27" s="91" t="str">
        <f>IF(A27="","",VLOOKUP($A27,Artikel!$A$2:$D$401,2))</f>
        <v/>
      </c>
      <c r="C27" s="91"/>
      <c r="D27" s="91"/>
      <c r="E27" s="91"/>
      <c r="F27" s="91"/>
      <c r="G27" s="91"/>
      <c r="H27" s="91"/>
      <c r="I27" s="91"/>
      <c r="J27" s="59"/>
      <c r="K27" s="60" t="str">
        <f>IF(A27="","",VLOOKUP($A27,Artikel!$A$2:$D$401,3))</f>
        <v/>
      </c>
      <c r="L27" s="61" t="str">
        <f>IF(A27="","",VLOOKUP($A27,Artikel!$A$2:$D$401,4))</f>
        <v/>
      </c>
      <c r="M27" s="62" t="str">
        <f t="shared" si="0"/>
        <v/>
      </c>
    </row>
    <row r="28" spans="1:13" x14ac:dyDescent="0.2">
      <c r="A28" s="119"/>
      <c r="B28" s="91" t="str">
        <f>IF(A28="","",VLOOKUP($A28,Artikel!$A$2:$D$401,2))</f>
        <v/>
      </c>
      <c r="C28" s="91"/>
      <c r="D28" s="91"/>
      <c r="E28" s="91"/>
      <c r="F28" s="91"/>
      <c r="G28" s="91"/>
      <c r="H28" s="91"/>
      <c r="I28" s="91"/>
      <c r="J28" s="59"/>
      <c r="K28" s="60" t="str">
        <f>IF(A28="","",VLOOKUP($A28,Artikel!$A$2:$D$401,3))</f>
        <v/>
      </c>
      <c r="L28" s="61" t="str">
        <f>IF(A28="","",VLOOKUP($A28,Artikel!$A$2:$D$401,4))</f>
        <v/>
      </c>
      <c r="M28" s="62" t="str">
        <f t="shared" si="0"/>
        <v/>
      </c>
    </row>
    <row r="29" spans="1:13" x14ac:dyDescent="0.2">
      <c r="A29" s="58"/>
      <c r="B29" s="91" t="str">
        <f>IF(A29="","",VLOOKUP($A29,Artikel!$A$2:$D$401,2))</f>
        <v/>
      </c>
      <c r="C29" s="91"/>
      <c r="D29" s="91"/>
      <c r="E29" s="91"/>
      <c r="F29" s="91"/>
      <c r="G29" s="91"/>
      <c r="H29" s="91"/>
      <c r="I29" s="91"/>
      <c r="J29" s="59"/>
      <c r="K29" s="60" t="str">
        <f>IF(A29="","",VLOOKUP($A29,Artikel!$A$2:$D$401,3))</f>
        <v/>
      </c>
      <c r="L29" s="61" t="str">
        <f>IF(A29="","",VLOOKUP($A29,Artikel!$A$2:$D$401,4))</f>
        <v/>
      </c>
      <c r="M29" s="62" t="str">
        <f t="shared" si="0"/>
        <v/>
      </c>
    </row>
    <row r="30" spans="1:13" x14ac:dyDescent="0.2">
      <c r="A30" s="58"/>
      <c r="B30" s="91" t="str">
        <f>IF(A30="","",VLOOKUP($A30,Artikel!$A$2:$D$401,2))</f>
        <v/>
      </c>
      <c r="C30" s="91"/>
      <c r="D30" s="91"/>
      <c r="E30" s="91"/>
      <c r="F30" s="91"/>
      <c r="G30" s="91"/>
      <c r="H30" s="91"/>
      <c r="I30" s="91"/>
      <c r="J30" s="59"/>
      <c r="K30" s="60" t="str">
        <f>IF(A30="","",VLOOKUP($A30,Artikel!$A$2:$D$401,3))</f>
        <v/>
      </c>
      <c r="L30" s="61" t="str">
        <f>IF(A30="","",VLOOKUP($A30,Artikel!$A$2:$D$401,4))</f>
        <v/>
      </c>
      <c r="M30" s="62" t="str">
        <f t="shared" si="0"/>
        <v/>
      </c>
    </row>
    <row r="31" spans="1:13" x14ac:dyDescent="0.2">
      <c r="A31" s="58"/>
      <c r="B31" s="91" t="str">
        <f>IF(A31="","",VLOOKUP($A31,Artikel!$A$2:$D$401,2))</f>
        <v/>
      </c>
      <c r="C31" s="91"/>
      <c r="D31" s="91"/>
      <c r="E31" s="91"/>
      <c r="F31" s="91"/>
      <c r="G31" s="91"/>
      <c r="H31" s="91"/>
      <c r="I31" s="91"/>
      <c r="J31" s="59"/>
      <c r="K31" s="60" t="str">
        <f>IF(A31="","",VLOOKUP($A31,Artikel!$A$2:$D$401,3))</f>
        <v/>
      </c>
      <c r="L31" s="61" t="str">
        <f>IF(A31="","",VLOOKUP($A31,Artikel!$A$2:$D$401,4))</f>
        <v/>
      </c>
      <c r="M31" s="62" t="str">
        <f t="shared" si="0"/>
        <v/>
      </c>
    </row>
    <row r="32" spans="1:13" x14ac:dyDescent="0.2">
      <c r="A32" s="58"/>
      <c r="B32" s="91" t="str">
        <f>IF(A32="","",VLOOKUP($A32,Artikel!$A$2:$D$401,2))</f>
        <v/>
      </c>
      <c r="C32" s="91"/>
      <c r="D32" s="91"/>
      <c r="E32" s="91"/>
      <c r="F32" s="91"/>
      <c r="G32" s="91"/>
      <c r="H32" s="91"/>
      <c r="I32" s="91"/>
      <c r="J32" s="59"/>
      <c r="K32" s="60" t="str">
        <f>IF(A32="","",VLOOKUP($A32,Artikel!$A$2:$D$401,3))</f>
        <v/>
      </c>
      <c r="L32" s="61" t="str">
        <f>IF(A32="","",VLOOKUP($A32,Artikel!$A$2:$D$401,4))</f>
        <v/>
      </c>
      <c r="M32" s="62" t="str">
        <f t="shared" si="0"/>
        <v/>
      </c>
    </row>
    <row r="33" spans="1:13" x14ac:dyDescent="0.2">
      <c r="A33" s="58"/>
      <c r="B33" s="91" t="str">
        <f>IF(A33="","",VLOOKUP($A33,Artikel!$A$2:$D$401,2))</f>
        <v/>
      </c>
      <c r="C33" s="91"/>
      <c r="D33" s="91"/>
      <c r="E33" s="91"/>
      <c r="F33" s="91"/>
      <c r="G33" s="91"/>
      <c r="H33" s="91"/>
      <c r="I33" s="91"/>
      <c r="J33" s="59"/>
      <c r="K33" s="60" t="str">
        <f>IF(A33="","",VLOOKUP($A33,Artikel!$A$2:$D$401,3))</f>
        <v/>
      </c>
      <c r="L33" s="61" t="str">
        <f>IF(A33="","",VLOOKUP($A33,Artikel!$A$2:$D$401,4))</f>
        <v/>
      </c>
      <c r="M33" s="62" t="str">
        <f t="shared" si="0"/>
        <v/>
      </c>
    </row>
    <row r="34" spans="1:13" x14ac:dyDescent="0.2">
      <c r="A34" s="58"/>
      <c r="B34" s="91" t="str">
        <f>IF(A34="","",VLOOKUP($A34,Artikel!$A$2:$D$401,2))</f>
        <v/>
      </c>
      <c r="C34" s="91"/>
      <c r="D34" s="91"/>
      <c r="E34" s="91"/>
      <c r="F34" s="91"/>
      <c r="G34" s="91"/>
      <c r="H34" s="91"/>
      <c r="I34" s="91"/>
      <c r="J34" s="59"/>
      <c r="K34" s="60" t="str">
        <f>IF(A34="","",VLOOKUP($A34,Artikel!$A$2:$D$401,3))</f>
        <v/>
      </c>
      <c r="L34" s="61" t="str">
        <f>IF(A34="","",VLOOKUP($A34,Artikel!$A$2:$D$401,4))</f>
        <v/>
      </c>
      <c r="M34" s="62" t="str">
        <f t="shared" si="0"/>
        <v/>
      </c>
    </row>
    <row r="35" spans="1:13" x14ac:dyDescent="0.2">
      <c r="A35" s="58"/>
      <c r="B35" s="91" t="str">
        <f>IF(A35="","",VLOOKUP($A35,Artikel!$A$2:$D$401,2))</f>
        <v/>
      </c>
      <c r="C35" s="91"/>
      <c r="D35" s="91"/>
      <c r="E35" s="91"/>
      <c r="F35" s="91"/>
      <c r="G35" s="91"/>
      <c r="H35" s="91"/>
      <c r="I35" s="91"/>
      <c r="J35" s="59"/>
      <c r="K35" s="60" t="str">
        <f>IF(A35="","",VLOOKUP($A35,Artikel!$A$2:$D$401,3))</f>
        <v/>
      </c>
      <c r="L35" s="61" t="str">
        <f>IF(A35="","",VLOOKUP($A35,Artikel!$A$2:$D$401,4))</f>
        <v/>
      </c>
      <c r="M35" s="62" t="str">
        <f t="shared" si="0"/>
        <v/>
      </c>
    </row>
    <row r="36" spans="1:13" x14ac:dyDescent="0.2">
      <c r="A36" s="58"/>
      <c r="B36" s="91" t="str">
        <f>IF(A36="","",VLOOKUP($A36,Artikel!$A$2:$D$401,2))</f>
        <v/>
      </c>
      <c r="C36" s="91"/>
      <c r="D36" s="91"/>
      <c r="E36" s="91"/>
      <c r="F36" s="91"/>
      <c r="G36" s="91"/>
      <c r="H36" s="91"/>
      <c r="I36" s="91"/>
      <c r="J36" s="59"/>
      <c r="K36" s="60" t="str">
        <f>IF(A36="","",VLOOKUP($A36,Artikel!$A$2:$D$401,3))</f>
        <v/>
      </c>
      <c r="L36" s="61" t="str">
        <f>IF(A36="","",VLOOKUP($A36,Artikel!$A$2:$D$401,4))</f>
        <v/>
      </c>
      <c r="M36" s="62" t="str">
        <f t="shared" si="0"/>
        <v/>
      </c>
    </row>
    <row r="37" spans="1:13" x14ac:dyDescent="0.2">
      <c r="A37" s="58"/>
      <c r="B37" s="92" t="str">
        <f>IF(A37="","",VLOOKUP($A37,Artikel!$A$2:$D$401,2))</f>
        <v/>
      </c>
      <c r="C37" s="93"/>
      <c r="D37" s="93"/>
      <c r="E37" s="93"/>
      <c r="F37" s="93"/>
      <c r="G37" s="93"/>
      <c r="H37" s="93"/>
      <c r="I37" s="94"/>
      <c r="J37" s="59"/>
      <c r="K37" s="60" t="str">
        <f>IF(A37="","",VLOOKUP($A37,Artikel!$A$2:$D$401,3))</f>
        <v/>
      </c>
      <c r="L37" s="61" t="str">
        <f>IF(A37="","",VLOOKUP($A37,Artikel!$A$2:$D$401,4))</f>
        <v/>
      </c>
      <c r="M37" s="62" t="str">
        <f t="shared" si="0"/>
        <v/>
      </c>
    </row>
    <row r="38" spans="1:13" x14ac:dyDescent="0.2">
      <c r="A38" s="58"/>
      <c r="B38" s="91" t="str">
        <f>IF(A38="","",VLOOKUP($A38,Artikel!$A$2:$D$401,2))</f>
        <v/>
      </c>
      <c r="C38" s="91"/>
      <c r="D38" s="91"/>
      <c r="E38" s="91"/>
      <c r="F38" s="91"/>
      <c r="G38" s="91"/>
      <c r="H38" s="91"/>
      <c r="I38" s="91"/>
      <c r="J38" s="59"/>
      <c r="K38" s="60" t="str">
        <f>IF(A38="","",VLOOKUP($A38,Artikel!$A$2:$D$401,3))</f>
        <v/>
      </c>
      <c r="L38" s="61" t="str">
        <f>IF(A38="","",VLOOKUP($A38,Artikel!$A$2:$D$401,4))</f>
        <v/>
      </c>
      <c r="M38" s="62" t="str">
        <f t="shared" si="0"/>
        <v/>
      </c>
    </row>
    <row r="39" spans="1:13" x14ac:dyDescent="0.2">
      <c r="A39" s="58"/>
      <c r="B39" s="91" t="str">
        <f>IF(A39="","",VLOOKUP($A39,Artikel!$A$2:$D$401,2))</f>
        <v/>
      </c>
      <c r="C39" s="91"/>
      <c r="D39" s="91"/>
      <c r="E39" s="91"/>
      <c r="F39" s="91"/>
      <c r="G39" s="91"/>
      <c r="H39" s="91"/>
      <c r="I39" s="91"/>
      <c r="J39" s="59"/>
      <c r="K39" s="60" t="str">
        <f>IF(A39="","",VLOOKUP($A39,Artikel!$A$2:$D$401,3))</f>
        <v/>
      </c>
      <c r="L39" s="61" t="str">
        <f>IF(A39="","",VLOOKUP($A39,Artikel!$A$2:$D$401,4))</f>
        <v/>
      </c>
      <c r="M39" s="62" t="str">
        <f t="shared" si="0"/>
        <v/>
      </c>
    </row>
    <row r="40" spans="1:13" x14ac:dyDescent="0.2">
      <c r="A40" s="58"/>
      <c r="B40" s="91" t="str">
        <f>IF(A40="","",VLOOKUP($A40,Artikel!$A$2:$D$401,2))</f>
        <v/>
      </c>
      <c r="C40" s="91"/>
      <c r="D40" s="91"/>
      <c r="E40" s="91"/>
      <c r="F40" s="91"/>
      <c r="G40" s="91"/>
      <c r="H40" s="91"/>
      <c r="I40" s="91"/>
      <c r="J40" s="59"/>
      <c r="K40" s="60" t="str">
        <f>IF(A40="","",VLOOKUP($A40,Artikel!$A$2:$D$401,3))</f>
        <v/>
      </c>
      <c r="L40" s="61" t="str">
        <f>IF(A40="","",VLOOKUP($A40,Artikel!$A$2:$D$401,4))</f>
        <v/>
      </c>
      <c r="M40" s="62" t="str">
        <f t="shared" si="0"/>
        <v/>
      </c>
    </row>
    <row r="41" spans="1:13" x14ac:dyDescent="0.2">
      <c r="A41" s="58"/>
      <c r="B41" s="91" t="str">
        <f>IF(A41="","",VLOOKUP($A41,Artikel!$A$2:$D$401,2))</f>
        <v/>
      </c>
      <c r="C41" s="91"/>
      <c r="D41" s="91"/>
      <c r="E41" s="91"/>
      <c r="F41" s="91"/>
      <c r="G41" s="91"/>
      <c r="H41" s="91"/>
      <c r="I41" s="91"/>
      <c r="J41" s="59"/>
      <c r="K41" s="60" t="str">
        <f>IF(A41="","",VLOOKUP($A41,Artikel!$A$2:$D$401,3))</f>
        <v/>
      </c>
      <c r="L41" s="61" t="str">
        <f>IF(A41="","",VLOOKUP($A41,Artikel!$A$2:$D$401,4))</f>
        <v/>
      </c>
      <c r="M41" s="62" t="str">
        <f t="shared" si="0"/>
        <v/>
      </c>
    </row>
    <row r="42" spans="1:13" x14ac:dyDescent="0.2">
      <c r="A42" s="58"/>
      <c r="B42" s="91" t="str">
        <f>IF(A42="","",VLOOKUP($A42,Artikel!$A$2:$D$401,2))</f>
        <v/>
      </c>
      <c r="C42" s="91"/>
      <c r="D42" s="91"/>
      <c r="E42" s="91"/>
      <c r="F42" s="91"/>
      <c r="G42" s="91"/>
      <c r="H42" s="91"/>
      <c r="I42" s="91"/>
      <c r="J42" s="59"/>
      <c r="K42" s="60" t="str">
        <f>IF(A42="","",VLOOKUP($A42,Artikel!$A$2:$D$401,3))</f>
        <v/>
      </c>
      <c r="L42" s="61" t="str">
        <f>IF(A42="","",VLOOKUP($A42,Artikel!$A$2:$D$401,4))</f>
        <v/>
      </c>
      <c r="M42" s="62" t="str">
        <f t="shared" si="0"/>
        <v/>
      </c>
    </row>
    <row r="43" spans="1:13" ht="15" thickBot="1" x14ac:dyDescent="0.25">
      <c r="A43" s="63"/>
      <c r="B43" s="95" t="str">
        <f>IF(A43="","",VLOOKUP($A43,Artikel!$A$2:$D$401,2))</f>
        <v/>
      </c>
      <c r="C43" s="95"/>
      <c r="D43" s="95"/>
      <c r="E43" s="95"/>
      <c r="F43" s="95"/>
      <c r="G43" s="95"/>
      <c r="H43" s="95"/>
      <c r="I43" s="95"/>
      <c r="J43" s="64"/>
      <c r="K43" s="65" t="str">
        <f>IF(A43="","",VLOOKUP($A43,Artikel!$A$2:$D$401,3))</f>
        <v/>
      </c>
      <c r="L43" s="66" t="str">
        <f>IF(A43="","",VLOOKUP($A43,Artikel!$A$2:$D$401,4))</f>
        <v/>
      </c>
      <c r="M43" s="67" t="str">
        <f t="shared" si="0"/>
        <v/>
      </c>
    </row>
    <row r="44" spans="1:13" ht="15" thickBot="1" x14ac:dyDescent="0.25">
      <c r="A44" s="68"/>
      <c r="B44" s="103"/>
      <c r="C44" s="103"/>
      <c r="D44" s="103"/>
      <c r="E44" s="103"/>
      <c r="F44" s="103"/>
      <c r="G44" s="103"/>
      <c r="H44" s="103"/>
      <c r="I44" s="103"/>
      <c r="J44" s="69"/>
      <c r="K44" s="69"/>
      <c r="L44" s="70" t="s">
        <v>429</v>
      </c>
      <c r="M44" s="71">
        <f>SUM(M25:M43)</f>
        <v>0</v>
      </c>
    </row>
    <row r="45" spans="1:13" x14ac:dyDescent="0.2">
      <c r="A45" s="25" t="s">
        <v>428</v>
      </c>
      <c r="B45" s="104"/>
      <c r="C45" s="104"/>
      <c r="D45" s="104"/>
      <c r="E45" s="104"/>
      <c r="F45" s="27" t="s">
        <v>430</v>
      </c>
      <c r="G45" s="27"/>
      <c r="H45" s="104"/>
      <c r="I45" s="104"/>
      <c r="J45" s="104"/>
      <c r="K45" s="104"/>
      <c r="L45" s="27"/>
      <c r="M45" s="29"/>
    </row>
    <row r="46" spans="1:13" x14ac:dyDescent="0.2">
      <c r="A46" s="25"/>
      <c r="B46" s="27"/>
      <c r="C46" s="27"/>
      <c r="D46" s="27"/>
      <c r="E46" s="27"/>
      <c r="F46" s="27"/>
      <c r="G46" s="27"/>
      <c r="H46" s="27"/>
      <c r="I46" s="27"/>
      <c r="J46" s="27"/>
      <c r="K46" s="27"/>
      <c r="L46" s="27"/>
      <c r="M46" s="29"/>
    </row>
    <row r="47" spans="1:13" ht="15" x14ac:dyDescent="0.2">
      <c r="A47" s="73" t="s">
        <v>449</v>
      </c>
      <c r="B47" s="34"/>
      <c r="C47" s="34"/>
      <c r="D47" s="34"/>
      <c r="E47" s="34"/>
      <c r="F47" s="34"/>
      <c r="G47" s="34"/>
      <c r="H47" s="34"/>
      <c r="I47" s="34"/>
      <c r="J47" s="34"/>
      <c r="K47" s="34"/>
      <c r="L47" s="34"/>
      <c r="M47" s="35"/>
    </row>
    <row r="48" spans="1:13" x14ac:dyDescent="0.2">
      <c r="A48" s="74" t="s">
        <v>431</v>
      </c>
      <c r="B48" s="34"/>
      <c r="C48" s="34"/>
      <c r="D48" s="34"/>
      <c r="E48" s="34"/>
      <c r="F48" s="34"/>
      <c r="G48" s="34"/>
      <c r="H48" s="34"/>
      <c r="I48" s="34"/>
      <c r="J48" s="34"/>
      <c r="K48" s="34"/>
      <c r="L48" s="34"/>
      <c r="M48" s="35"/>
    </row>
    <row r="49" spans="1:13" x14ac:dyDescent="0.2">
      <c r="A49" s="96" t="s">
        <v>432</v>
      </c>
      <c r="B49" s="97"/>
      <c r="C49" s="97"/>
      <c r="D49" s="97"/>
      <c r="E49" s="97"/>
      <c r="F49" s="97"/>
      <c r="G49" s="97"/>
      <c r="H49" s="97"/>
      <c r="I49" s="97"/>
      <c r="J49" s="97"/>
      <c r="K49" s="97"/>
      <c r="L49" s="97"/>
      <c r="M49" s="98"/>
    </row>
    <row r="50" spans="1:13" ht="35.25" customHeight="1" x14ac:dyDescent="0.2">
      <c r="A50" s="102" t="s">
        <v>450</v>
      </c>
      <c r="B50" s="97"/>
      <c r="C50" s="97"/>
      <c r="D50" s="97"/>
      <c r="E50" s="97"/>
      <c r="F50" s="97"/>
      <c r="G50" s="97"/>
      <c r="H50" s="97"/>
      <c r="I50" s="97"/>
      <c r="J50" s="97"/>
      <c r="K50" s="97"/>
      <c r="L50" s="97"/>
      <c r="M50" s="98"/>
    </row>
    <row r="51" spans="1:13" ht="36.75" customHeight="1" thickBot="1" x14ac:dyDescent="0.25">
      <c r="A51" s="99" t="s">
        <v>451</v>
      </c>
      <c r="B51" s="100"/>
      <c r="C51" s="100"/>
      <c r="D51" s="100"/>
      <c r="E51" s="100"/>
      <c r="F51" s="100"/>
      <c r="G51" s="100"/>
      <c r="H51" s="100"/>
      <c r="I51" s="100"/>
      <c r="J51" s="100"/>
      <c r="K51" s="100"/>
      <c r="L51" s="100"/>
      <c r="M51" s="101"/>
    </row>
    <row r="52" spans="1:13" x14ac:dyDescent="0.2">
      <c r="A52" s="21"/>
      <c r="B52" s="21"/>
      <c r="C52" s="21"/>
      <c r="D52" s="21"/>
      <c r="E52" s="21"/>
      <c r="F52" s="21"/>
      <c r="G52" s="21"/>
      <c r="H52" s="21"/>
      <c r="I52" s="21"/>
      <c r="J52" s="21"/>
      <c r="K52" s="21"/>
      <c r="L52" s="21"/>
      <c r="M52" s="21"/>
    </row>
    <row r="53" spans="1:13" x14ac:dyDescent="0.2">
      <c r="A53" s="21"/>
      <c r="B53" s="21"/>
      <c r="C53" s="21"/>
      <c r="D53" s="21"/>
      <c r="E53" s="21"/>
      <c r="F53" s="21"/>
      <c r="G53" s="21"/>
      <c r="H53" s="21"/>
      <c r="I53" s="21"/>
      <c r="J53" s="21"/>
      <c r="K53" s="21"/>
      <c r="L53" s="21"/>
      <c r="M53" s="21"/>
    </row>
  </sheetData>
  <sheetProtection algorithmName="SHA-512" hashValue="Q9haqPBhWsS+6kp78F8bLypVXjdlqkV8TxnTzhCIYkctnk+M8e6AOVPEZSsiUueNkeuLZtgPmdcPtchGWRwyyw==" saltValue="amO8WMDoJ+Lkn/MGjhbunw==" spinCount="100000" sheet="1" objects="1" scenarios="1"/>
  <mergeCells count="48">
    <mergeCell ref="D15:I15"/>
    <mergeCell ref="D16:I16"/>
    <mergeCell ref="D17:I17"/>
    <mergeCell ref="A12:C12"/>
    <mergeCell ref="A13:C13"/>
    <mergeCell ref="A14:C14"/>
    <mergeCell ref="A15:C15"/>
    <mergeCell ref="A16:C16"/>
    <mergeCell ref="A17:C17"/>
    <mergeCell ref="A11:C11"/>
    <mergeCell ref="D11:I11"/>
    <mergeCell ref="D12:I12"/>
    <mergeCell ref="D13:I13"/>
    <mergeCell ref="D14:I14"/>
    <mergeCell ref="A49:M49"/>
    <mergeCell ref="A51:M51"/>
    <mergeCell ref="A50:M50"/>
    <mergeCell ref="B44:I44"/>
    <mergeCell ref="B45:E45"/>
    <mergeCell ref="H45:K45"/>
    <mergeCell ref="B39:I39"/>
    <mergeCell ref="B40:I40"/>
    <mergeCell ref="B41:I41"/>
    <mergeCell ref="B42:I42"/>
    <mergeCell ref="B43:I43"/>
    <mergeCell ref="B36:I36"/>
    <mergeCell ref="B37:I37"/>
    <mergeCell ref="B38:I38"/>
    <mergeCell ref="B31:I31"/>
    <mergeCell ref="B32:I32"/>
    <mergeCell ref="B33:I33"/>
    <mergeCell ref="B34:I34"/>
    <mergeCell ref="B35:I35"/>
    <mergeCell ref="B26:I26"/>
    <mergeCell ref="B27:I27"/>
    <mergeCell ref="B28:I28"/>
    <mergeCell ref="B29:I29"/>
    <mergeCell ref="B30:I30"/>
    <mergeCell ref="B25:I25"/>
    <mergeCell ref="D20:F20"/>
    <mergeCell ref="D21:F21"/>
    <mergeCell ref="D22:F22"/>
    <mergeCell ref="G20:I20"/>
    <mergeCell ref="G21:I21"/>
    <mergeCell ref="G22:I22"/>
    <mergeCell ref="A20:B20"/>
    <mergeCell ref="A21:B21"/>
    <mergeCell ref="A22:B22"/>
  </mergeCells>
  <pageMargins left="0.51181102362204722" right="0.51181102362204722" top="0.59055118110236227" bottom="0.59055118110236227" header="0.31496062992125984" footer="0.31496062992125984"/>
  <pageSetup paperSize="9" orientation="portrait" r:id="rId1"/>
  <headerFooter>
    <oddFooter xml:space="preserve">&amp;C&amp;"Arial,Fett"&amp;9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I401"/>
  <sheetViews>
    <sheetView topLeftCell="A209" workbookViewId="0">
      <selection activeCell="A241" sqref="A241"/>
    </sheetView>
  </sheetViews>
  <sheetFormatPr baseColWidth="10" defaultRowHeight="14.25" x14ac:dyDescent="0.2"/>
  <cols>
    <col min="1" max="1" width="14.125" customWidth="1"/>
    <col min="2" max="2" width="30.625" bestFit="1" customWidth="1"/>
    <col min="3" max="3" width="9.5" bestFit="1" customWidth="1"/>
    <col min="4" max="4" width="10.875" style="20" bestFit="1" customWidth="1"/>
    <col min="7" max="7" width="27" bestFit="1" customWidth="1"/>
    <col min="257" max="257" width="14.125" customWidth="1"/>
    <col min="258" max="258" width="30.625" bestFit="1" customWidth="1"/>
    <col min="259" max="259" width="9.5" bestFit="1" customWidth="1"/>
    <col min="260" max="260" width="10.875" bestFit="1" customWidth="1"/>
    <col min="263" max="263" width="27" bestFit="1" customWidth="1"/>
    <col min="513" max="513" width="14.125" customWidth="1"/>
    <col min="514" max="514" width="30.625" bestFit="1" customWidth="1"/>
    <col min="515" max="515" width="9.5" bestFit="1" customWidth="1"/>
    <col min="516" max="516" width="10.875" bestFit="1" customWidth="1"/>
    <col min="519" max="519" width="27" bestFit="1" customWidth="1"/>
    <col min="769" max="769" width="14.125" customWidth="1"/>
    <col min="770" max="770" width="30.625" bestFit="1" customWidth="1"/>
    <col min="771" max="771" width="9.5" bestFit="1" customWidth="1"/>
    <col min="772" max="772" width="10.875" bestFit="1" customWidth="1"/>
    <col min="775" max="775" width="27" bestFit="1" customWidth="1"/>
    <col min="1025" max="1025" width="14.125" customWidth="1"/>
    <col min="1026" max="1026" width="30.625" bestFit="1" customWidth="1"/>
    <col min="1027" max="1027" width="9.5" bestFit="1" customWidth="1"/>
    <col min="1028" max="1028" width="10.875" bestFit="1" customWidth="1"/>
    <col min="1031" max="1031" width="27" bestFit="1" customWidth="1"/>
    <col min="1281" max="1281" width="14.125" customWidth="1"/>
    <col min="1282" max="1282" width="30.625" bestFit="1" customWidth="1"/>
    <col min="1283" max="1283" width="9.5" bestFit="1" customWidth="1"/>
    <col min="1284" max="1284" width="10.875" bestFit="1" customWidth="1"/>
    <col min="1287" max="1287" width="27" bestFit="1" customWidth="1"/>
    <col min="1537" max="1537" width="14.125" customWidth="1"/>
    <col min="1538" max="1538" width="30.625" bestFit="1" customWidth="1"/>
    <col min="1539" max="1539" width="9.5" bestFit="1" customWidth="1"/>
    <col min="1540" max="1540" width="10.875" bestFit="1" customWidth="1"/>
    <col min="1543" max="1543" width="27" bestFit="1" customWidth="1"/>
    <col min="1793" max="1793" width="14.125" customWidth="1"/>
    <col min="1794" max="1794" width="30.625" bestFit="1" customWidth="1"/>
    <col min="1795" max="1795" width="9.5" bestFit="1" customWidth="1"/>
    <col min="1796" max="1796" width="10.875" bestFit="1" customWidth="1"/>
    <col min="1799" max="1799" width="27" bestFit="1" customWidth="1"/>
    <col min="2049" max="2049" width="14.125" customWidth="1"/>
    <col min="2050" max="2050" width="30.625" bestFit="1" customWidth="1"/>
    <col min="2051" max="2051" width="9.5" bestFit="1" customWidth="1"/>
    <col min="2052" max="2052" width="10.875" bestFit="1" customWidth="1"/>
    <col min="2055" max="2055" width="27" bestFit="1" customWidth="1"/>
    <col min="2305" max="2305" width="14.125" customWidth="1"/>
    <col min="2306" max="2306" width="30.625" bestFit="1" customWidth="1"/>
    <col min="2307" max="2307" width="9.5" bestFit="1" customWidth="1"/>
    <col min="2308" max="2308" width="10.875" bestFit="1" customWidth="1"/>
    <col min="2311" max="2311" width="27" bestFit="1" customWidth="1"/>
    <col min="2561" max="2561" width="14.125" customWidth="1"/>
    <col min="2562" max="2562" width="30.625" bestFit="1" customWidth="1"/>
    <col min="2563" max="2563" width="9.5" bestFit="1" customWidth="1"/>
    <col min="2564" max="2564" width="10.875" bestFit="1" customWidth="1"/>
    <col min="2567" max="2567" width="27" bestFit="1" customWidth="1"/>
    <col min="2817" max="2817" width="14.125" customWidth="1"/>
    <col min="2818" max="2818" width="30.625" bestFit="1" customWidth="1"/>
    <col min="2819" max="2819" width="9.5" bestFit="1" customWidth="1"/>
    <col min="2820" max="2820" width="10.875" bestFit="1" customWidth="1"/>
    <col min="2823" max="2823" width="27" bestFit="1" customWidth="1"/>
    <col min="3073" max="3073" width="14.125" customWidth="1"/>
    <col min="3074" max="3074" width="30.625" bestFit="1" customWidth="1"/>
    <col min="3075" max="3075" width="9.5" bestFit="1" customWidth="1"/>
    <col min="3076" max="3076" width="10.875" bestFit="1" customWidth="1"/>
    <col min="3079" max="3079" width="27" bestFit="1" customWidth="1"/>
    <col min="3329" max="3329" width="14.125" customWidth="1"/>
    <col min="3330" max="3330" width="30.625" bestFit="1" customWidth="1"/>
    <col min="3331" max="3331" width="9.5" bestFit="1" customWidth="1"/>
    <col min="3332" max="3332" width="10.875" bestFit="1" customWidth="1"/>
    <col min="3335" max="3335" width="27" bestFit="1" customWidth="1"/>
    <col min="3585" max="3585" width="14.125" customWidth="1"/>
    <col min="3586" max="3586" width="30.625" bestFit="1" customWidth="1"/>
    <col min="3587" max="3587" width="9.5" bestFit="1" customWidth="1"/>
    <col min="3588" max="3588" width="10.875" bestFit="1" customWidth="1"/>
    <col min="3591" max="3591" width="27" bestFit="1" customWidth="1"/>
    <col min="3841" max="3841" width="14.125" customWidth="1"/>
    <col min="3842" max="3842" width="30.625" bestFit="1" customWidth="1"/>
    <col min="3843" max="3843" width="9.5" bestFit="1" customWidth="1"/>
    <col min="3844" max="3844" width="10.875" bestFit="1" customWidth="1"/>
    <col min="3847" max="3847" width="27" bestFit="1" customWidth="1"/>
    <col min="4097" max="4097" width="14.125" customWidth="1"/>
    <col min="4098" max="4098" width="30.625" bestFit="1" customWidth="1"/>
    <col min="4099" max="4099" width="9.5" bestFit="1" customWidth="1"/>
    <col min="4100" max="4100" width="10.875" bestFit="1" customWidth="1"/>
    <col min="4103" max="4103" width="27" bestFit="1" customWidth="1"/>
    <col min="4353" max="4353" width="14.125" customWidth="1"/>
    <col min="4354" max="4354" width="30.625" bestFit="1" customWidth="1"/>
    <col min="4355" max="4355" width="9.5" bestFit="1" customWidth="1"/>
    <col min="4356" max="4356" width="10.875" bestFit="1" customWidth="1"/>
    <col min="4359" max="4359" width="27" bestFit="1" customWidth="1"/>
    <col min="4609" max="4609" width="14.125" customWidth="1"/>
    <col min="4610" max="4610" width="30.625" bestFit="1" customWidth="1"/>
    <col min="4611" max="4611" width="9.5" bestFit="1" customWidth="1"/>
    <col min="4612" max="4612" width="10.875" bestFit="1" customWidth="1"/>
    <col min="4615" max="4615" width="27" bestFit="1" customWidth="1"/>
    <col min="4865" max="4865" width="14.125" customWidth="1"/>
    <col min="4866" max="4866" width="30.625" bestFit="1" customWidth="1"/>
    <col min="4867" max="4867" width="9.5" bestFit="1" customWidth="1"/>
    <col min="4868" max="4868" width="10.875" bestFit="1" customWidth="1"/>
    <col min="4871" max="4871" width="27" bestFit="1" customWidth="1"/>
    <col min="5121" max="5121" width="14.125" customWidth="1"/>
    <col min="5122" max="5122" width="30.625" bestFit="1" customWidth="1"/>
    <col min="5123" max="5123" width="9.5" bestFit="1" customWidth="1"/>
    <col min="5124" max="5124" width="10.875" bestFit="1" customWidth="1"/>
    <col min="5127" max="5127" width="27" bestFit="1" customWidth="1"/>
    <col min="5377" max="5377" width="14.125" customWidth="1"/>
    <col min="5378" max="5378" width="30.625" bestFit="1" customWidth="1"/>
    <col min="5379" max="5379" width="9.5" bestFit="1" customWidth="1"/>
    <col min="5380" max="5380" width="10.875" bestFit="1" customWidth="1"/>
    <col min="5383" max="5383" width="27" bestFit="1" customWidth="1"/>
    <col min="5633" max="5633" width="14.125" customWidth="1"/>
    <col min="5634" max="5634" width="30.625" bestFit="1" customWidth="1"/>
    <col min="5635" max="5635" width="9.5" bestFit="1" customWidth="1"/>
    <col min="5636" max="5636" width="10.875" bestFit="1" customWidth="1"/>
    <col min="5639" max="5639" width="27" bestFit="1" customWidth="1"/>
    <col min="5889" max="5889" width="14.125" customWidth="1"/>
    <col min="5890" max="5890" width="30.625" bestFit="1" customWidth="1"/>
    <col min="5891" max="5891" width="9.5" bestFit="1" customWidth="1"/>
    <col min="5892" max="5892" width="10.875" bestFit="1" customWidth="1"/>
    <col min="5895" max="5895" width="27" bestFit="1" customWidth="1"/>
    <col min="6145" max="6145" width="14.125" customWidth="1"/>
    <col min="6146" max="6146" width="30.625" bestFit="1" customWidth="1"/>
    <col min="6147" max="6147" width="9.5" bestFit="1" customWidth="1"/>
    <col min="6148" max="6148" width="10.875" bestFit="1" customWidth="1"/>
    <col min="6151" max="6151" width="27" bestFit="1" customWidth="1"/>
    <col min="6401" max="6401" width="14.125" customWidth="1"/>
    <col min="6402" max="6402" width="30.625" bestFit="1" customWidth="1"/>
    <col min="6403" max="6403" width="9.5" bestFit="1" customWidth="1"/>
    <col min="6404" max="6404" width="10.875" bestFit="1" customWidth="1"/>
    <col min="6407" max="6407" width="27" bestFit="1" customWidth="1"/>
    <col min="6657" max="6657" width="14.125" customWidth="1"/>
    <col min="6658" max="6658" width="30.625" bestFit="1" customWidth="1"/>
    <col min="6659" max="6659" width="9.5" bestFit="1" customWidth="1"/>
    <col min="6660" max="6660" width="10.875" bestFit="1" customWidth="1"/>
    <col min="6663" max="6663" width="27" bestFit="1" customWidth="1"/>
    <col min="6913" max="6913" width="14.125" customWidth="1"/>
    <col min="6914" max="6914" width="30.625" bestFit="1" customWidth="1"/>
    <col min="6915" max="6915" width="9.5" bestFit="1" customWidth="1"/>
    <col min="6916" max="6916" width="10.875" bestFit="1" customWidth="1"/>
    <col min="6919" max="6919" width="27" bestFit="1" customWidth="1"/>
    <col min="7169" max="7169" width="14.125" customWidth="1"/>
    <col min="7170" max="7170" width="30.625" bestFit="1" customWidth="1"/>
    <col min="7171" max="7171" width="9.5" bestFit="1" customWidth="1"/>
    <col min="7172" max="7172" width="10.875" bestFit="1" customWidth="1"/>
    <col min="7175" max="7175" width="27" bestFit="1" customWidth="1"/>
    <col min="7425" max="7425" width="14.125" customWidth="1"/>
    <col min="7426" max="7426" width="30.625" bestFit="1" customWidth="1"/>
    <col min="7427" max="7427" width="9.5" bestFit="1" customWidth="1"/>
    <col min="7428" max="7428" width="10.875" bestFit="1" customWidth="1"/>
    <col min="7431" max="7431" width="27" bestFit="1" customWidth="1"/>
    <col min="7681" max="7681" width="14.125" customWidth="1"/>
    <col min="7682" max="7682" width="30.625" bestFit="1" customWidth="1"/>
    <col min="7683" max="7683" width="9.5" bestFit="1" customWidth="1"/>
    <col min="7684" max="7684" width="10.875" bestFit="1" customWidth="1"/>
    <col min="7687" max="7687" width="27" bestFit="1" customWidth="1"/>
    <col min="7937" max="7937" width="14.125" customWidth="1"/>
    <col min="7938" max="7938" width="30.625" bestFit="1" customWidth="1"/>
    <col min="7939" max="7939" width="9.5" bestFit="1" customWidth="1"/>
    <col min="7940" max="7940" width="10.875" bestFit="1" customWidth="1"/>
    <col min="7943" max="7943" width="27" bestFit="1" customWidth="1"/>
    <col min="8193" max="8193" width="14.125" customWidth="1"/>
    <col min="8194" max="8194" width="30.625" bestFit="1" customWidth="1"/>
    <col min="8195" max="8195" width="9.5" bestFit="1" customWidth="1"/>
    <col min="8196" max="8196" width="10.875" bestFit="1" customWidth="1"/>
    <col min="8199" max="8199" width="27" bestFit="1" customWidth="1"/>
    <col min="8449" max="8449" width="14.125" customWidth="1"/>
    <col min="8450" max="8450" width="30.625" bestFit="1" customWidth="1"/>
    <col min="8451" max="8451" width="9.5" bestFit="1" customWidth="1"/>
    <col min="8452" max="8452" width="10.875" bestFit="1" customWidth="1"/>
    <col min="8455" max="8455" width="27" bestFit="1" customWidth="1"/>
    <col min="8705" max="8705" width="14.125" customWidth="1"/>
    <col min="8706" max="8706" width="30.625" bestFit="1" customWidth="1"/>
    <col min="8707" max="8707" width="9.5" bestFit="1" customWidth="1"/>
    <col min="8708" max="8708" width="10.875" bestFit="1" customWidth="1"/>
    <col min="8711" max="8711" width="27" bestFit="1" customWidth="1"/>
    <col min="8961" max="8961" width="14.125" customWidth="1"/>
    <col min="8962" max="8962" width="30.625" bestFit="1" customWidth="1"/>
    <col min="8963" max="8963" width="9.5" bestFit="1" customWidth="1"/>
    <col min="8964" max="8964" width="10.875" bestFit="1" customWidth="1"/>
    <col min="8967" max="8967" width="27" bestFit="1" customWidth="1"/>
    <col min="9217" max="9217" width="14.125" customWidth="1"/>
    <col min="9218" max="9218" width="30.625" bestFit="1" customWidth="1"/>
    <col min="9219" max="9219" width="9.5" bestFit="1" customWidth="1"/>
    <col min="9220" max="9220" width="10.875" bestFit="1" customWidth="1"/>
    <col min="9223" max="9223" width="27" bestFit="1" customWidth="1"/>
    <col min="9473" max="9473" width="14.125" customWidth="1"/>
    <col min="9474" max="9474" width="30.625" bestFit="1" customWidth="1"/>
    <col min="9475" max="9475" width="9.5" bestFit="1" customWidth="1"/>
    <col min="9476" max="9476" width="10.875" bestFit="1" customWidth="1"/>
    <col min="9479" max="9479" width="27" bestFit="1" customWidth="1"/>
    <col min="9729" max="9729" width="14.125" customWidth="1"/>
    <col min="9730" max="9730" width="30.625" bestFit="1" customWidth="1"/>
    <col min="9731" max="9731" width="9.5" bestFit="1" customWidth="1"/>
    <col min="9732" max="9732" width="10.875" bestFit="1" customWidth="1"/>
    <col min="9735" max="9735" width="27" bestFit="1" customWidth="1"/>
    <col min="9985" max="9985" width="14.125" customWidth="1"/>
    <col min="9986" max="9986" width="30.625" bestFit="1" customWidth="1"/>
    <col min="9987" max="9987" width="9.5" bestFit="1" customWidth="1"/>
    <col min="9988" max="9988" width="10.875" bestFit="1" customWidth="1"/>
    <col min="9991" max="9991" width="27" bestFit="1" customWidth="1"/>
    <col min="10241" max="10241" width="14.125" customWidth="1"/>
    <col min="10242" max="10242" width="30.625" bestFit="1" customWidth="1"/>
    <col min="10243" max="10243" width="9.5" bestFit="1" customWidth="1"/>
    <col min="10244" max="10244" width="10.875" bestFit="1" customWidth="1"/>
    <col min="10247" max="10247" width="27" bestFit="1" customWidth="1"/>
    <col min="10497" max="10497" width="14.125" customWidth="1"/>
    <col min="10498" max="10498" width="30.625" bestFit="1" customWidth="1"/>
    <col min="10499" max="10499" width="9.5" bestFit="1" customWidth="1"/>
    <col min="10500" max="10500" width="10.875" bestFit="1" customWidth="1"/>
    <col min="10503" max="10503" width="27" bestFit="1" customWidth="1"/>
    <col min="10753" max="10753" width="14.125" customWidth="1"/>
    <col min="10754" max="10754" width="30.625" bestFit="1" customWidth="1"/>
    <col min="10755" max="10755" width="9.5" bestFit="1" customWidth="1"/>
    <col min="10756" max="10756" width="10.875" bestFit="1" customWidth="1"/>
    <col min="10759" max="10759" width="27" bestFit="1" customWidth="1"/>
    <col min="11009" max="11009" width="14.125" customWidth="1"/>
    <col min="11010" max="11010" width="30.625" bestFit="1" customWidth="1"/>
    <col min="11011" max="11011" width="9.5" bestFit="1" customWidth="1"/>
    <col min="11012" max="11012" width="10.875" bestFit="1" customWidth="1"/>
    <col min="11015" max="11015" width="27" bestFit="1" customWidth="1"/>
    <col min="11265" max="11265" width="14.125" customWidth="1"/>
    <col min="11266" max="11266" width="30.625" bestFit="1" customWidth="1"/>
    <col min="11267" max="11267" width="9.5" bestFit="1" customWidth="1"/>
    <col min="11268" max="11268" width="10.875" bestFit="1" customWidth="1"/>
    <col min="11271" max="11271" width="27" bestFit="1" customWidth="1"/>
    <col min="11521" max="11521" width="14.125" customWidth="1"/>
    <col min="11522" max="11522" width="30.625" bestFit="1" customWidth="1"/>
    <col min="11523" max="11523" width="9.5" bestFit="1" customWidth="1"/>
    <col min="11524" max="11524" width="10.875" bestFit="1" customWidth="1"/>
    <col min="11527" max="11527" width="27" bestFit="1" customWidth="1"/>
    <col min="11777" max="11777" width="14.125" customWidth="1"/>
    <col min="11778" max="11778" width="30.625" bestFit="1" customWidth="1"/>
    <col min="11779" max="11779" width="9.5" bestFit="1" customWidth="1"/>
    <col min="11780" max="11780" width="10.875" bestFit="1" customWidth="1"/>
    <col min="11783" max="11783" width="27" bestFit="1" customWidth="1"/>
    <col min="12033" max="12033" width="14.125" customWidth="1"/>
    <col min="12034" max="12034" width="30.625" bestFit="1" customWidth="1"/>
    <col min="12035" max="12035" width="9.5" bestFit="1" customWidth="1"/>
    <col min="12036" max="12036" width="10.875" bestFit="1" customWidth="1"/>
    <col min="12039" max="12039" width="27" bestFit="1" customWidth="1"/>
    <col min="12289" max="12289" width="14.125" customWidth="1"/>
    <col min="12290" max="12290" width="30.625" bestFit="1" customWidth="1"/>
    <col min="12291" max="12291" width="9.5" bestFit="1" customWidth="1"/>
    <col min="12292" max="12292" width="10.875" bestFit="1" customWidth="1"/>
    <col min="12295" max="12295" width="27" bestFit="1" customWidth="1"/>
    <col min="12545" max="12545" width="14.125" customWidth="1"/>
    <col min="12546" max="12546" width="30.625" bestFit="1" customWidth="1"/>
    <col min="12547" max="12547" width="9.5" bestFit="1" customWidth="1"/>
    <col min="12548" max="12548" width="10.875" bestFit="1" customWidth="1"/>
    <col min="12551" max="12551" width="27" bestFit="1" customWidth="1"/>
    <col min="12801" max="12801" width="14.125" customWidth="1"/>
    <col min="12802" max="12802" width="30.625" bestFit="1" customWidth="1"/>
    <col min="12803" max="12803" width="9.5" bestFit="1" customWidth="1"/>
    <col min="12804" max="12804" width="10.875" bestFit="1" customWidth="1"/>
    <col min="12807" max="12807" width="27" bestFit="1" customWidth="1"/>
    <col min="13057" max="13057" width="14.125" customWidth="1"/>
    <col min="13058" max="13058" width="30.625" bestFit="1" customWidth="1"/>
    <col min="13059" max="13059" width="9.5" bestFit="1" customWidth="1"/>
    <col min="13060" max="13060" width="10.875" bestFit="1" customWidth="1"/>
    <col min="13063" max="13063" width="27" bestFit="1" customWidth="1"/>
    <col min="13313" max="13313" width="14.125" customWidth="1"/>
    <col min="13314" max="13314" width="30.625" bestFit="1" customWidth="1"/>
    <col min="13315" max="13315" width="9.5" bestFit="1" customWidth="1"/>
    <col min="13316" max="13316" width="10.875" bestFit="1" customWidth="1"/>
    <col min="13319" max="13319" width="27" bestFit="1" customWidth="1"/>
    <col min="13569" max="13569" width="14.125" customWidth="1"/>
    <col min="13570" max="13570" width="30.625" bestFit="1" customWidth="1"/>
    <col min="13571" max="13571" width="9.5" bestFit="1" customWidth="1"/>
    <col min="13572" max="13572" width="10.875" bestFit="1" customWidth="1"/>
    <col min="13575" max="13575" width="27" bestFit="1" customWidth="1"/>
    <col min="13825" max="13825" width="14.125" customWidth="1"/>
    <col min="13826" max="13826" width="30.625" bestFit="1" customWidth="1"/>
    <col min="13827" max="13827" width="9.5" bestFit="1" customWidth="1"/>
    <col min="13828" max="13828" width="10.875" bestFit="1" customWidth="1"/>
    <col min="13831" max="13831" width="27" bestFit="1" customWidth="1"/>
    <col min="14081" max="14081" width="14.125" customWidth="1"/>
    <col min="14082" max="14082" width="30.625" bestFit="1" customWidth="1"/>
    <col min="14083" max="14083" width="9.5" bestFit="1" customWidth="1"/>
    <col min="14084" max="14084" width="10.875" bestFit="1" customWidth="1"/>
    <col min="14087" max="14087" width="27" bestFit="1" customWidth="1"/>
    <col min="14337" max="14337" width="14.125" customWidth="1"/>
    <col min="14338" max="14338" width="30.625" bestFit="1" customWidth="1"/>
    <col min="14339" max="14339" width="9.5" bestFit="1" customWidth="1"/>
    <col min="14340" max="14340" width="10.875" bestFit="1" customWidth="1"/>
    <col min="14343" max="14343" width="27" bestFit="1" customWidth="1"/>
    <col min="14593" max="14593" width="14.125" customWidth="1"/>
    <col min="14594" max="14594" width="30.625" bestFit="1" customWidth="1"/>
    <col min="14595" max="14595" width="9.5" bestFit="1" customWidth="1"/>
    <col min="14596" max="14596" width="10.875" bestFit="1" customWidth="1"/>
    <col min="14599" max="14599" width="27" bestFit="1" customWidth="1"/>
    <col min="14849" max="14849" width="14.125" customWidth="1"/>
    <col min="14850" max="14850" width="30.625" bestFit="1" customWidth="1"/>
    <col min="14851" max="14851" width="9.5" bestFit="1" customWidth="1"/>
    <col min="14852" max="14852" width="10.875" bestFit="1" customWidth="1"/>
    <col min="14855" max="14855" width="27" bestFit="1" customWidth="1"/>
    <col min="15105" max="15105" width="14.125" customWidth="1"/>
    <col min="15106" max="15106" width="30.625" bestFit="1" customWidth="1"/>
    <col min="15107" max="15107" width="9.5" bestFit="1" customWidth="1"/>
    <col min="15108" max="15108" width="10.875" bestFit="1" customWidth="1"/>
    <col min="15111" max="15111" width="27" bestFit="1" customWidth="1"/>
    <col min="15361" max="15361" width="14.125" customWidth="1"/>
    <col min="15362" max="15362" width="30.625" bestFit="1" customWidth="1"/>
    <col min="15363" max="15363" width="9.5" bestFit="1" customWidth="1"/>
    <col min="15364" max="15364" width="10.875" bestFit="1" customWidth="1"/>
    <col min="15367" max="15367" width="27" bestFit="1" customWidth="1"/>
    <col min="15617" max="15617" width="14.125" customWidth="1"/>
    <col min="15618" max="15618" width="30.625" bestFit="1" customWidth="1"/>
    <col min="15619" max="15619" width="9.5" bestFit="1" customWidth="1"/>
    <col min="15620" max="15620" width="10.875" bestFit="1" customWidth="1"/>
    <col min="15623" max="15623" width="27" bestFit="1" customWidth="1"/>
    <col min="15873" max="15873" width="14.125" customWidth="1"/>
    <col min="15874" max="15874" width="30.625" bestFit="1" customWidth="1"/>
    <col min="15875" max="15875" width="9.5" bestFit="1" customWidth="1"/>
    <col min="15876" max="15876" width="10.875" bestFit="1" customWidth="1"/>
    <col min="15879" max="15879" width="27" bestFit="1" customWidth="1"/>
    <col min="16129" max="16129" width="14.125" customWidth="1"/>
    <col min="16130" max="16130" width="30.625" bestFit="1" customWidth="1"/>
    <col min="16131" max="16131" width="9.5" bestFit="1" customWidth="1"/>
    <col min="16132" max="16132" width="10.875" bestFit="1" customWidth="1"/>
    <col min="16135" max="16135" width="27" bestFit="1" customWidth="1"/>
  </cols>
  <sheetData>
    <row r="1" spans="1:5" ht="15" x14ac:dyDescent="0.25">
      <c r="A1" s="1" t="s">
        <v>423</v>
      </c>
      <c r="B1" s="1" t="s">
        <v>5</v>
      </c>
      <c r="C1" s="1" t="s">
        <v>7</v>
      </c>
      <c r="D1" s="2" t="s">
        <v>12</v>
      </c>
    </row>
    <row r="2" spans="1:5" x14ac:dyDescent="0.2">
      <c r="A2" s="79" t="s">
        <v>13</v>
      </c>
      <c r="B2" s="3" t="s">
        <v>14</v>
      </c>
      <c r="C2" s="4" t="s">
        <v>15</v>
      </c>
      <c r="D2" s="42">
        <v>3</v>
      </c>
    </row>
    <row r="3" spans="1:5" x14ac:dyDescent="0.2">
      <c r="A3" s="79" t="s">
        <v>16</v>
      </c>
      <c r="B3" s="5" t="s">
        <v>17</v>
      </c>
      <c r="C3" s="4" t="s">
        <v>15</v>
      </c>
      <c r="D3" s="42">
        <v>3</v>
      </c>
    </row>
    <row r="4" spans="1:5" x14ac:dyDescent="0.2">
      <c r="A4" s="79" t="s">
        <v>18</v>
      </c>
      <c r="B4" s="5" t="s">
        <v>19</v>
      </c>
      <c r="C4" s="42" t="s">
        <v>20</v>
      </c>
      <c r="D4" s="42">
        <v>20</v>
      </c>
    </row>
    <row r="5" spans="1:5" x14ac:dyDescent="0.2">
      <c r="A5" s="75" t="s">
        <v>442</v>
      </c>
      <c r="B5" s="8" t="s">
        <v>453</v>
      </c>
      <c r="C5" s="76" t="s">
        <v>20</v>
      </c>
      <c r="D5" s="77">
        <v>1</v>
      </c>
    </row>
    <row r="6" spans="1:5" x14ac:dyDescent="0.2">
      <c r="A6" s="79" t="s">
        <v>21</v>
      </c>
      <c r="B6" s="37" t="s">
        <v>22</v>
      </c>
      <c r="C6" s="4" t="s">
        <v>15</v>
      </c>
      <c r="D6" s="42">
        <v>5</v>
      </c>
    </row>
    <row r="7" spans="1:5" x14ac:dyDescent="0.2">
      <c r="A7" s="79" t="s">
        <v>23</v>
      </c>
      <c r="B7" s="5" t="s">
        <v>24</v>
      </c>
      <c r="C7" s="4" t="s">
        <v>20</v>
      </c>
      <c r="D7" s="42">
        <v>10</v>
      </c>
      <c r="E7" s="6"/>
    </row>
    <row r="8" spans="1:5" x14ac:dyDescent="0.2">
      <c r="A8" s="79" t="s">
        <v>25</v>
      </c>
      <c r="B8" s="37" t="s">
        <v>26</v>
      </c>
      <c r="C8" s="42" t="s">
        <v>20</v>
      </c>
      <c r="D8" s="42">
        <v>2</v>
      </c>
    </row>
    <row r="9" spans="1:5" x14ac:dyDescent="0.2">
      <c r="A9" s="79" t="s">
        <v>27</v>
      </c>
      <c r="B9" s="5" t="s">
        <v>28</v>
      </c>
      <c r="C9" s="4" t="s">
        <v>15</v>
      </c>
      <c r="D9" s="42">
        <v>3</v>
      </c>
      <c r="E9" s="7"/>
    </row>
    <row r="10" spans="1:5" x14ac:dyDescent="0.2">
      <c r="A10" s="79" t="s">
        <v>29</v>
      </c>
      <c r="B10" s="5" t="s">
        <v>30</v>
      </c>
      <c r="C10" s="4" t="s">
        <v>15</v>
      </c>
      <c r="D10" s="42">
        <v>2</v>
      </c>
    </row>
    <row r="11" spans="1:5" x14ac:dyDescent="0.2">
      <c r="A11" s="79" t="s">
        <v>31</v>
      </c>
      <c r="B11" s="5" t="s">
        <v>32</v>
      </c>
      <c r="C11" s="42" t="s">
        <v>20</v>
      </c>
      <c r="D11" s="42">
        <v>10</v>
      </c>
    </row>
    <row r="12" spans="1:5" x14ac:dyDescent="0.2">
      <c r="A12" s="79" t="s">
        <v>33</v>
      </c>
      <c r="B12" s="5" t="s">
        <v>34</v>
      </c>
      <c r="C12" s="42" t="s">
        <v>20</v>
      </c>
      <c r="D12" s="42">
        <v>4</v>
      </c>
    </row>
    <row r="13" spans="1:5" x14ac:dyDescent="0.2">
      <c r="A13" s="79" t="s">
        <v>35</v>
      </c>
      <c r="B13" s="5" t="s">
        <v>36</v>
      </c>
      <c r="C13" s="4" t="s">
        <v>20</v>
      </c>
      <c r="D13" s="42">
        <v>1</v>
      </c>
    </row>
    <row r="14" spans="1:5" x14ac:dyDescent="0.2">
      <c r="A14" s="75" t="s">
        <v>37</v>
      </c>
      <c r="B14" s="37" t="s">
        <v>38</v>
      </c>
      <c r="C14" s="42" t="s">
        <v>20</v>
      </c>
      <c r="D14" s="42">
        <v>1</v>
      </c>
    </row>
    <row r="15" spans="1:5" x14ac:dyDescent="0.2">
      <c r="A15" s="75" t="s">
        <v>39</v>
      </c>
      <c r="B15" s="37" t="s">
        <v>40</v>
      </c>
      <c r="C15" s="4" t="s">
        <v>20</v>
      </c>
      <c r="D15" s="42">
        <v>2</v>
      </c>
    </row>
    <row r="16" spans="1:5" x14ac:dyDescent="0.2">
      <c r="A16" s="75" t="s">
        <v>41</v>
      </c>
      <c r="B16" s="37" t="s">
        <v>42</v>
      </c>
      <c r="C16" s="44" t="s">
        <v>20</v>
      </c>
      <c r="D16" s="43">
        <v>2</v>
      </c>
    </row>
    <row r="17" spans="1:9" x14ac:dyDescent="0.2">
      <c r="A17" s="75" t="s">
        <v>43</v>
      </c>
      <c r="B17" s="5" t="s">
        <v>44</v>
      </c>
      <c r="C17" s="9" t="s">
        <v>15</v>
      </c>
      <c r="D17" s="43">
        <v>8</v>
      </c>
    </row>
    <row r="18" spans="1:9" x14ac:dyDescent="0.2">
      <c r="A18" s="79" t="s">
        <v>45</v>
      </c>
      <c r="B18" s="5" t="s">
        <v>46</v>
      </c>
      <c r="C18" s="4" t="s">
        <v>20</v>
      </c>
      <c r="D18" s="42">
        <v>15</v>
      </c>
    </row>
    <row r="19" spans="1:9" x14ac:dyDescent="0.2">
      <c r="A19" s="79" t="s">
        <v>47</v>
      </c>
      <c r="B19" s="5" t="s">
        <v>48</v>
      </c>
      <c r="C19" s="4" t="s">
        <v>20</v>
      </c>
      <c r="D19" s="42">
        <v>10</v>
      </c>
    </row>
    <row r="20" spans="1:9" x14ac:dyDescent="0.2">
      <c r="A20" s="79" t="s">
        <v>49</v>
      </c>
      <c r="B20" s="5" t="s">
        <v>50</v>
      </c>
      <c r="C20" s="4" t="s">
        <v>20</v>
      </c>
      <c r="D20" s="42">
        <v>80</v>
      </c>
    </row>
    <row r="21" spans="1:9" x14ac:dyDescent="0.2">
      <c r="A21" s="79" t="s">
        <v>51</v>
      </c>
      <c r="B21" s="5" t="s">
        <v>52</v>
      </c>
      <c r="C21" s="4" t="s">
        <v>20</v>
      </c>
      <c r="D21" s="42">
        <v>60</v>
      </c>
    </row>
    <row r="22" spans="1:9" x14ac:dyDescent="0.2">
      <c r="A22" s="79" t="s">
        <v>53</v>
      </c>
      <c r="B22" s="5" t="s">
        <v>54</v>
      </c>
      <c r="C22" s="42" t="s">
        <v>20</v>
      </c>
      <c r="D22" s="42">
        <v>15</v>
      </c>
      <c r="E22" s="10"/>
    </row>
    <row r="23" spans="1:9" x14ac:dyDescent="0.2">
      <c r="A23" s="79" t="s">
        <v>55</v>
      </c>
      <c r="B23" s="37" t="s">
        <v>56</v>
      </c>
      <c r="C23" s="42" t="s">
        <v>20</v>
      </c>
      <c r="D23" s="42">
        <v>25</v>
      </c>
      <c r="E23" s="10"/>
      <c r="F23" s="11"/>
      <c r="G23" s="12"/>
      <c r="H23" s="6"/>
      <c r="I23" s="7"/>
    </row>
    <row r="24" spans="1:9" x14ac:dyDescent="0.2">
      <c r="A24" s="75" t="s">
        <v>454</v>
      </c>
      <c r="B24" s="8" t="s">
        <v>455</v>
      </c>
      <c r="C24" s="76" t="s">
        <v>20</v>
      </c>
      <c r="D24" s="40">
        <v>1</v>
      </c>
      <c r="E24" s="10"/>
      <c r="F24" s="11"/>
      <c r="G24" s="10"/>
      <c r="H24" s="7"/>
      <c r="I24" s="7"/>
    </row>
    <row r="25" spans="1:9" x14ac:dyDescent="0.2">
      <c r="A25" s="75" t="s">
        <v>456</v>
      </c>
      <c r="B25" s="8" t="s">
        <v>457</v>
      </c>
      <c r="C25" s="76" t="s">
        <v>20</v>
      </c>
      <c r="D25" s="77">
        <v>1</v>
      </c>
      <c r="E25" s="10"/>
      <c r="F25" s="11"/>
      <c r="G25" s="10"/>
      <c r="H25" s="7"/>
      <c r="I25" s="7"/>
    </row>
    <row r="26" spans="1:9" x14ac:dyDescent="0.2">
      <c r="A26" s="75" t="s">
        <v>458</v>
      </c>
      <c r="B26" s="8" t="s">
        <v>459</v>
      </c>
      <c r="C26" s="76" t="s">
        <v>20</v>
      </c>
      <c r="D26" s="77">
        <v>1</v>
      </c>
      <c r="E26" s="10"/>
      <c r="F26" s="11"/>
      <c r="G26" s="10"/>
      <c r="H26" s="7"/>
      <c r="I26" s="7"/>
    </row>
    <row r="27" spans="1:9" x14ac:dyDescent="0.2">
      <c r="A27" s="75" t="s">
        <v>460</v>
      </c>
      <c r="B27" s="8" t="s">
        <v>461</v>
      </c>
      <c r="C27" s="76" t="s">
        <v>20</v>
      </c>
      <c r="D27" s="77">
        <v>1</v>
      </c>
      <c r="E27" s="10"/>
      <c r="F27" s="11"/>
      <c r="G27" s="10"/>
      <c r="H27" s="7"/>
      <c r="I27" s="7"/>
    </row>
    <row r="28" spans="1:9" x14ac:dyDescent="0.2">
      <c r="A28" s="79" t="s">
        <v>57</v>
      </c>
      <c r="B28" s="37" t="s">
        <v>58</v>
      </c>
      <c r="C28" s="42" t="s">
        <v>20</v>
      </c>
      <c r="D28" s="42">
        <v>0.5</v>
      </c>
      <c r="E28" s="10"/>
      <c r="F28" s="11"/>
      <c r="G28" s="10"/>
      <c r="H28" s="7"/>
      <c r="I28" s="7"/>
    </row>
    <row r="29" spans="1:9" x14ac:dyDescent="0.2">
      <c r="A29" s="79" t="s">
        <v>59</v>
      </c>
      <c r="B29" s="37" t="s">
        <v>60</v>
      </c>
      <c r="C29" s="42" t="s">
        <v>20</v>
      </c>
      <c r="D29" s="42">
        <v>0.5</v>
      </c>
      <c r="E29" s="10"/>
    </row>
    <row r="30" spans="1:9" x14ac:dyDescent="0.2">
      <c r="A30" s="79" t="s">
        <v>61</v>
      </c>
      <c r="B30" s="37" t="s">
        <v>62</v>
      </c>
      <c r="C30" s="42" t="s">
        <v>20</v>
      </c>
      <c r="D30" s="42">
        <v>0.5</v>
      </c>
      <c r="E30" s="10"/>
    </row>
    <row r="31" spans="1:9" x14ac:dyDescent="0.2">
      <c r="A31" s="79" t="s">
        <v>63</v>
      </c>
      <c r="B31" s="37" t="s">
        <v>64</v>
      </c>
      <c r="C31" s="42" t="s">
        <v>20</v>
      </c>
      <c r="D31" s="42">
        <v>0.5</v>
      </c>
      <c r="E31" s="10"/>
      <c r="F31" s="11"/>
      <c r="G31" s="10"/>
      <c r="H31" s="7"/>
      <c r="I31" s="7"/>
    </row>
    <row r="32" spans="1:9" x14ac:dyDescent="0.2">
      <c r="A32" s="79" t="s">
        <v>65</v>
      </c>
      <c r="B32" s="37" t="s">
        <v>66</v>
      </c>
      <c r="C32" s="42" t="s">
        <v>15</v>
      </c>
      <c r="D32" s="42">
        <v>10</v>
      </c>
      <c r="E32" s="10"/>
      <c r="F32" s="11"/>
      <c r="G32" s="10"/>
      <c r="H32" s="7"/>
      <c r="I32" s="7"/>
    </row>
    <row r="33" spans="1:9" x14ac:dyDescent="0.2">
      <c r="A33" s="79" t="s">
        <v>67</v>
      </c>
      <c r="B33" s="37" t="s">
        <v>68</v>
      </c>
      <c r="C33" s="42" t="s">
        <v>20</v>
      </c>
      <c r="D33" s="42">
        <v>1</v>
      </c>
      <c r="E33" s="10"/>
      <c r="F33" s="11"/>
      <c r="G33" s="10"/>
      <c r="H33" s="7"/>
      <c r="I33" s="7"/>
    </row>
    <row r="34" spans="1:9" x14ac:dyDescent="0.2">
      <c r="A34" s="79" t="s">
        <v>69</v>
      </c>
      <c r="B34" s="37" t="s">
        <v>70</v>
      </c>
      <c r="C34" s="42" t="s">
        <v>71</v>
      </c>
      <c r="D34" s="42">
        <v>5</v>
      </c>
      <c r="E34" s="10"/>
    </row>
    <row r="35" spans="1:9" x14ac:dyDescent="0.2">
      <c r="A35" s="79" t="s">
        <v>72</v>
      </c>
      <c r="B35" s="37" t="s">
        <v>73</v>
      </c>
      <c r="C35" s="42" t="s">
        <v>71</v>
      </c>
      <c r="D35" s="42">
        <v>5</v>
      </c>
      <c r="E35" s="10"/>
      <c r="F35" s="13"/>
      <c r="G35" s="10"/>
      <c r="H35" s="7"/>
      <c r="I35" s="7"/>
    </row>
    <row r="36" spans="1:9" x14ac:dyDescent="0.2">
      <c r="A36" s="79" t="s">
        <v>74</v>
      </c>
      <c r="B36" s="37" t="s">
        <v>75</v>
      </c>
      <c r="C36" s="42" t="s">
        <v>71</v>
      </c>
      <c r="D36" s="42">
        <v>5</v>
      </c>
      <c r="E36" s="6"/>
    </row>
    <row r="37" spans="1:9" x14ac:dyDescent="0.2">
      <c r="A37" s="79" t="s">
        <v>76</v>
      </c>
      <c r="B37" s="37" t="s">
        <v>77</v>
      </c>
      <c r="C37" s="42" t="s">
        <v>20</v>
      </c>
      <c r="D37" s="42">
        <v>5</v>
      </c>
      <c r="E37" s="6"/>
    </row>
    <row r="38" spans="1:9" x14ac:dyDescent="0.2">
      <c r="A38" s="79" t="s">
        <v>78</v>
      </c>
      <c r="B38" s="8" t="s">
        <v>79</v>
      </c>
      <c r="C38" s="45" t="s">
        <v>20</v>
      </c>
      <c r="D38" s="45">
        <v>3</v>
      </c>
      <c r="E38" s="6"/>
    </row>
    <row r="39" spans="1:9" x14ac:dyDescent="0.2">
      <c r="A39" s="75" t="s">
        <v>80</v>
      </c>
      <c r="B39" s="5" t="s">
        <v>81</v>
      </c>
      <c r="C39" s="4" t="s">
        <v>20</v>
      </c>
      <c r="D39" s="42">
        <v>5</v>
      </c>
      <c r="E39" s="6"/>
    </row>
    <row r="40" spans="1:9" x14ac:dyDescent="0.2">
      <c r="A40" s="75" t="s">
        <v>82</v>
      </c>
      <c r="B40" s="5" t="s">
        <v>83</v>
      </c>
      <c r="C40" s="4" t="s">
        <v>20</v>
      </c>
      <c r="D40" s="42">
        <v>6</v>
      </c>
      <c r="F40" s="11"/>
      <c r="G40" s="12"/>
      <c r="H40" s="6"/>
      <c r="I40" s="7"/>
    </row>
    <row r="41" spans="1:9" x14ac:dyDescent="0.2">
      <c r="A41" s="75" t="s">
        <v>84</v>
      </c>
      <c r="B41" s="5" t="s">
        <v>85</v>
      </c>
      <c r="C41" s="4" t="s">
        <v>20</v>
      </c>
      <c r="D41" s="42">
        <v>7</v>
      </c>
    </row>
    <row r="42" spans="1:9" x14ac:dyDescent="0.2">
      <c r="A42" s="79" t="s">
        <v>86</v>
      </c>
      <c r="B42" s="37" t="s">
        <v>87</v>
      </c>
      <c r="C42" s="4" t="s">
        <v>15</v>
      </c>
      <c r="D42" s="42">
        <v>5</v>
      </c>
    </row>
    <row r="43" spans="1:9" x14ac:dyDescent="0.2">
      <c r="A43" s="79" t="s">
        <v>88</v>
      </c>
      <c r="B43" s="37" t="s">
        <v>89</v>
      </c>
      <c r="C43" s="42" t="s">
        <v>15</v>
      </c>
      <c r="D43" s="42">
        <v>20</v>
      </c>
    </row>
    <row r="44" spans="1:9" x14ac:dyDescent="0.2">
      <c r="A44" s="79" t="s">
        <v>90</v>
      </c>
      <c r="B44" s="5" t="s">
        <v>91</v>
      </c>
      <c r="C44" s="4" t="s">
        <v>20</v>
      </c>
      <c r="D44" s="42">
        <v>7</v>
      </c>
    </row>
    <row r="45" spans="1:9" x14ac:dyDescent="0.2">
      <c r="A45" s="75" t="s">
        <v>92</v>
      </c>
      <c r="B45" s="5" t="s">
        <v>93</v>
      </c>
      <c r="C45" s="4" t="s">
        <v>20</v>
      </c>
      <c r="D45" s="42">
        <v>15</v>
      </c>
    </row>
    <row r="46" spans="1:9" x14ac:dyDescent="0.2">
      <c r="A46" s="75" t="s">
        <v>94</v>
      </c>
      <c r="B46" s="5" t="s">
        <v>95</v>
      </c>
      <c r="C46" s="4" t="s">
        <v>20</v>
      </c>
      <c r="D46" s="42">
        <v>5</v>
      </c>
    </row>
    <row r="47" spans="1:9" x14ac:dyDescent="0.2">
      <c r="A47" s="75" t="s">
        <v>96</v>
      </c>
      <c r="B47" s="5" t="s">
        <v>97</v>
      </c>
      <c r="C47" s="4" t="s">
        <v>20</v>
      </c>
      <c r="D47" s="42">
        <v>5</v>
      </c>
    </row>
    <row r="48" spans="1:9" x14ac:dyDescent="0.2">
      <c r="A48" s="75" t="s">
        <v>98</v>
      </c>
      <c r="B48" s="5" t="s">
        <v>99</v>
      </c>
      <c r="C48" s="4" t="s">
        <v>20</v>
      </c>
      <c r="D48" s="42">
        <v>5</v>
      </c>
    </row>
    <row r="49" spans="1:4" x14ac:dyDescent="0.2">
      <c r="A49" s="75" t="s">
        <v>100</v>
      </c>
      <c r="B49" s="5" t="s">
        <v>101</v>
      </c>
      <c r="C49" s="4" t="s">
        <v>20</v>
      </c>
      <c r="D49" s="42">
        <v>5</v>
      </c>
    </row>
    <row r="50" spans="1:4" x14ac:dyDescent="0.2">
      <c r="A50" s="75" t="s">
        <v>102</v>
      </c>
      <c r="B50" s="5" t="s">
        <v>103</v>
      </c>
      <c r="C50" s="4" t="s">
        <v>20</v>
      </c>
      <c r="D50" s="42">
        <v>7</v>
      </c>
    </row>
    <row r="51" spans="1:4" x14ac:dyDescent="0.2">
      <c r="A51" s="75" t="s">
        <v>104</v>
      </c>
      <c r="B51" s="5" t="s">
        <v>105</v>
      </c>
      <c r="C51" s="4" t="s">
        <v>20</v>
      </c>
      <c r="D51" s="42">
        <v>7</v>
      </c>
    </row>
    <row r="52" spans="1:4" x14ac:dyDescent="0.2">
      <c r="A52" s="75" t="s">
        <v>106</v>
      </c>
      <c r="B52" s="5" t="s">
        <v>107</v>
      </c>
      <c r="C52" s="4" t="s">
        <v>20</v>
      </c>
      <c r="D52" s="42">
        <v>7</v>
      </c>
    </row>
    <row r="53" spans="1:4" x14ac:dyDescent="0.2">
      <c r="A53" s="75" t="s">
        <v>108</v>
      </c>
      <c r="B53" s="5" t="s">
        <v>109</v>
      </c>
      <c r="C53" s="4" t="s">
        <v>20</v>
      </c>
      <c r="D53" s="42">
        <v>7</v>
      </c>
    </row>
    <row r="54" spans="1:4" x14ac:dyDescent="0.2">
      <c r="A54" s="75" t="s">
        <v>110</v>
      </c>
      <c r="B54" s="5" t="s">
        <v>111</v>
      </c>
      <c r="C54" s="4" t="s">
        <v>20</v>
      </c>
      <c r="D54" s="42">
        <v>5</v>
      </c>
    </row>
    <row r="55" spans="1:4" x14ac:dyDescent="0.2">
      <c r="A55" s="75" t="s">
        <v>112</v>
      </c>
      <c r="B55" s="5" t="s">
        <v>113</v>
      </c>
      <c r="C55" s="4" t="s">
        <v>20</v>
      </c>
      <c r="D55" s="42">
        <v>2</v>
      </c>
    </row>
    <row r="56" spans="1:4" x14ac:dyDescent="0.2">
      <c r="A56" s="75" t="s">
        <v>114</v>
      </c>
      <c r="B56" s="5" t="s">
        <v>115</v>
      </c>
      <c r="C56" s="4" t="s">
        <v>20</v>
      </c>
      <c r="D56" s="42">
        <v>7</v>
      </c>
    </row>
    <row r="57" spans="1:4" x14ac:dyDescent="0.2">
      <c r="A57" s="75" t="s">
        <v>116</v>
      </c>
      <c r="B57" s="5" t="s">
        <v>117</v>
      </c>
      <c r="C57" s="4" t="s">
        <v>20</v>
      </c>
      <c r="D57" s="42">
        <v>7</v>
      </c>
    </row>
    <row r="58" spans="1:4" x14ac:dyDescent="0.2">
      <c r="A58" s="75" t="s">
        <v>118</v>
      </c>
      <c r="B58" s="5" t="s">
        <v>119</v>
      </c>
      <c r="C58" s="4" t="s">
        <v>20</v>
      </c>
      <c r="D58" s="42">
        <v>7</v>
      </c>
    </row>
    <row r="59" spans="1:4" x14ac:dyDescent="0.2">
      <c r="A59" s="75" t="s">
        <v>120</v>
      </c>
      <c r="B59" s="5" t="s">
        <v>121</v>
      </c>
      <c r="C59" s="4" t="s">
        <v>20</v>
      </c>
      <c r="D59" s="42">
        <v>2</v>
      </c>
    </row>
    <row r="60" spans="1:4" x14ac:dyDescent="0.2">
      <c r="A60" s="79" t="s">
        <v>122</v>
      </c>
      <c r="B60" s="5" t="s">
        <v>123</v>
      </c>
      <c r="C60" s="4" t="s">
        <v>15</v>
      </c>
      <c r="D60" s="42">
        <v>3</v>
      </c>
    </row>
    <row r="61" spans="1:4" x14ac:dyDescent="0.2">
      <c r="A61" s="75" t="s">
        <v>124</v>
      </c>
      <c r="B61" s="5" t="s">
        <v>125</v>
      </c>
      <c r="C61" s="4" t="s">
        <v>20</v>
      </c>
      <c r="D61" s="42">
        <v>1</v>
      </c>
    </row>
    <row r="62" spans="1:4" x14ac:dyDescent="0.2">
      <c r="A62" s="79" t="s">
        <v>126</v>
      </c>
      <c r="B62" s="37" t="s">
        <v>127</v>
      </c>
      <c r="C62" s="42" t="s">
        <v>20</v>
      </c>
      <c r="D62" s="42">
        <v>1</v>
      </c>
    </row>
    <row r="63" spans="1:4" x14ac:dyDescent="0.2">
      <c r="A63" s="75" t="s">
        <v>128</v>
      </c>
      <c r="B63" s="5" t="s">
        <v>129</v>
      </c>
      <c r="C63" s="4" t="s">
        <v>20</v>
      </c>
      <c r="D63" s="42">
        <v>1</v>
      </c>
    </row>
    <row r="64" spans="1:4" x14ac:dyDescent="0.2">
      <c r="A64" s="75" t="s">
        <v>130</v>
      </c>
      <c r="B64" s="5" t="s">
        <v>131</v>
      </c>
      <c r="C64" s="4" t="s">
        <v>20</v>
      </c>
      <c r="D64" s="42">
        <v>1</v>
      </c>
    </row>
    <row r="65" spans="1:9" x14ac:dyDescent="0.2">
      <c r="A65" s="75" t="s">
        <v>132</v>
      </c>
      <c r="B65" s="5" t="s">
        <v>133</v>
      </c>
      <c r="C65" s="4" t="s">
        <v>20</v>
      </c>
      <c r="D65" s="42">
        <v>5</v>
      </c>
    </row>
    <row r="66" spans="1:9" x14ac:dyDescent="0.2">
      <c r="A66" s="75" t="s">
        <v>134</v>
      </c>
      <c r="B66" s="5" t="s">
        <v>135</v>
      </c>
      <c r="C66" s="4" t="s">
        <v>20</v>
      </c>
      <c r="D66" s="42">
        <v>5</v>
      </c>
    </row>
    <row r="67" spans="1:9" x14ac:dyDescent="0.2">
      <c r="A67" s="75" t="s">
        <v>136</v>
      </c>
      <c r="B67" s="5" t="s">
        <v>137</v>
      </c>
      <c r="C67" s="4" t="s">
        <v>20</v>
      </c>
      <c r="D67" s="42">
        <v>1</v>
      </c>
    </row>
    <row r="68" spans="1:9" x14ac:dyDescent="0.2">
      <c r="A68" s="79" t="s">
        <v>138</v>
      </c>
      <c r="B68" s="5" t="s">
        <v>462</v>
      </c>
      <c r="C68" s="4" t="s">
        <v>20</v>
      </c>
      <c r="D68" s="42">
        <v>1</v>
      </c>
    </row>
    <row r="69" spans="1:9" x14ac:dyDescent="0.2">
      <c r="A69" s="79" t="s">
        <v>139</v>
      </c>
      <c r="B69" s="5" t="s">
        <v>140</v>
      </c>
      <c r="C69" s="4" t="s">
        <v>20</v>
      </c>
      <c r="D69" s="42">
        <v>5</v>
      </c>
    </row>
    <row r="70" spans="1:9" x14ac:dyDescent="0.2">
      <c r="A70" s="79" t="s">
        <v>141</v>
      </c>
      <c r="B70" s="5" t="s">
        <v>142</v>
      </c>
      <c r="C70" s="4" t="s">
        <v>20</v>
      </c>
      <c r="D70" s="42">
        <v>5</v>
      </c>
    </row>
    <row r="71" spans="1:9" x14ac:dyDescent="0.2">
      <c r="A71" s="79" t="s">
        <v>143</v>
      </c>
      <c r="B71" s="5" t="s">
        <v>144</v>
      </c>
      <c r="C71" s="4" t="s">
        <v>20</v>
      </c>
      <c r="D71" s="42">
        <v>5</v>
      </c>
    </row>
    <row r="72" spans="1:9" x14ac:dyDescent="0.2">
      <c r="A72" s="75" t="s">
        <v>145</v>
      </c>
      <c r="B72" s="5" t="s">
        <v>146</v>
      </c>
      <c r="C72" s="4" t="s">
        <v>20</v>
      </c>
      <c r="D72" s="42">
        <v>1</v>
      </c>
    </row>
    <row r="73" spans="1:9" x14ac:dyDescent="0.2">
      <c r="A73" s="75" t="s">
        <v>147</v>
      </c>
      <c r="B73" s="5" t="s">
        <v>148</v>
      </c>
      <c r="C73" s="4" t="s">
        <v>20</v>
      </c>
      <c r="D73" s="42">
        <v>8</v>
      </c>
    </row>
    <row r="74" spans="1:9" x14ac:dyDescent="0.2">
      <c r="A74" s="75" t="s">
        <v>149</v>
      </c>
      <c r="B74" s="5" t="s">
        <v>150</v>
      </c>
      <c r="C74" s="4" t="s">
        <v>20</v>
      </c>
      <c r="D74" s="42">
        <v>5</v>
      </c>
    </row>
    <row r="75" spans="1:9" x14ac:dyDescent="0.2">
      <c r="A75" s="79" t="s">
        <v>151</v>
      </c>
      <c r="B75" s="37" t="s">
        <v>152</v>
      </c>
      <c r="C75" s="42" t="s">
        <v>20</v>
      </c>
      <c r="D75" s="42">
        <v>1</v>
      </c>
    </row>
    <row r="76" spans="1:9" x14ac:dyDescent="0.2">
      <c r="A76" s="79" t="s">
        <v>153</v>
      </c>
      <c r="B76" s="37" t="s">
        <v>154</v>
      </c>
      <c r="C76" s="42" t="s">
        <v>20</v>
      </c>
      <c r="D76" s="42">
        <v>1</v>
      </c>
    </row>
    <row r="77" spans="1:9" x14ac:dyDescent="0.2">
      <c r="A77" s="79" t="s">
        <v>452</v>
      </c>
      <c r="B77" s="5" t="s">
        <v>155</v>
      </c>
      <c r="C77" s="4" t="s">
        <v>20</v>
      </c>
      <c r="D77" s="42">
        <v>5</v>
      </c>
      <c r="F77" s="11"/>
      <c r="G77" s="10"/>
      <c r="H77" s="7"/>
      <c r="I77" s="7"/>
    </row>
    <row r="78" spans="1:9" x14ac:dyDescent="0.2">
      <c r="A78" s="79" t="s">
        <v>156</v>
      </c>
      <c r="B78" s="5" t="s">
        <v>157</v>
      </c>
      <c r="C78" s="4" t="s">
        <v>15</v>
      </c>
      <c r="D78" s="42">
        <v>10</v>
      </c>
      <c r="E78" s="7"/>
    </row>
    <row r="79" spans="1:9" x14ac:dyDescent="0.2">
      <c r="A79" s="79" t="s">
        <v>158</v>
      </c>
      <c r="B79" s="5" t="s">
        <v>159</v>
      </c>
      <c r="C79" s="4" t="s">
        <v>20</v>
      </c>
      <c r="D79" s="42">
        <v>10</v>
      </c>
      <c r="F79" s="11"/>
      <c r="G79" s="12"/>
      <c r="H79" s="6"/>
      <c r="I79" s="7"/>
    </row>
    <row r="80" spans="1:9" x14ac:dyDescent="0.2">
      <c r="A80" s="79" t="s">
        <v>160</v>
      </c>
      <c r="B80" s="8" t="s">
        <v>161</v>
      </c>
      <c r="C80" s="14" t="s">
        <v>15</v>
      </c>
      <c r="D80" s="45">
        <v>100</v>
      </c>
      <c r="F80" s="11"/>
      <c r="G80" s="12"/>
      <c r="H80" s="6"/>
      <c r="I80" s="7"/>
    </row>
    <row r="81" spans="1:9" x14ac:dyDescent="0.2">
      <c r="A81" s="79" t="s">
        <v>162</v>
      </c>
      <c r="B81" s="37" t="s">
        <v>163</v>
      </c>
      <c r="C81" s="42" t="s">
        <v>20</v>
      </c>
      <c r="D81" s="42">
        <v>2</v>
      </c>
      <c r="F81" s="11"/>
      <c r="G81" s="12"/>
      <c r="H81" s="6"/>
      <c r="I81" s="7"/>
    </row>
    <row r="82" spans="1:9" x14ac:dyDescent="0.2">
      <c r="A82" s="79" t="s">
        <v>164</v>
      </c>
      <c r="B82" s="5" t="s">
        <v>165</v>
      </c>
      <c r="C82" s="42" t="s">
        <v>20</v>
      </c>
      <c r="D82" s="42">
        <v>20</v>
      </c>
      <c r="F82" s="11"/>
      <c r="G82" s="12"/>
      <c r="H82" s="6"/>
      <c r="I82" s="7"/>
    </row>
    <row r="83" spans="1:9" x14ac:dyDescent="0.2">
      <c r="A83" s="79" t="s">
        <v>166</v>
      </c>
      <c r="B83" s="5" t="s">
        <v>167</v>
      </c>
      <c r="C83" s="42" t="s">
        <v>20</v>
      </c>
      <c r="D83" s="42">
        <v>20</v>
      </c>
      <c r="F83" s="11"/>
      <c r="G83" s="12"/>
      <c r="H83" s="6"/>
      <c r="I83" s="7"/>
    </row>
    <row r="84" spans="1:9" x14ac:dyDescent="0.2">
      <c r="A84" s="79" t="s">
        <v>168</v>
      </c>
      <c r="B84" s="37" t="s">
        <v>169</v>
      </c>
      <c r="C84" s="42" t="s">
        <v>20</v>
      </c>
      <c r="D84" s="42">
        <v>10</v>
      </c>
      <c r="F84" s="11"/>
      <c r="G84" s="12"/>
      <c r="H84" s="6"/>
      <c r="I84" s="7"/>
    </row>
    <row r="85" spans="1:9" x14ac:dyDescent="0.2">
      <c r="A85" s="79" t="s">
        <v>170</v>
      </c>
      <c r="B85" s="37" t="s">
        <v>171</v>
      </c>
      <c r="C85" s="42" t="s">
        <v>20</v>
      </c>
      <c r="D85" s="42">
        <v>10</v>
      </c>
    </row>
    <row r="86" spans="1:9" x14ac:dyDescent="0.2">
      <c r="A86" s="79" t="s">
        <v>172</v>
      </c>
      <c r="B86" s="37" t="s">
        <v>173</v>
      </c>
      <c r="C86" s="42" t="s">
        <v>20</v>
      </c>
      <c r="D86" s="42">
        <v>10</v>
      </c>
    </row>
    <row r="87" spans="1:9" x14ac:dyDescent="0.2">
      <c r="A87" s="79" t="s">
        <v>174</v>
      </c>
      <c r="B87" s="37" t="s">
        <v>175</v>
      </c>
      <c r="C87" s="42" t="s">
        <v>20</v>
      </c>
      <c r="D87" s="42">
        <v>10</v>
      </c>
    </row>
    <row r="88" spans="1:9" x14ac:dyDescent="0.2">
      <c r="A88" s="79" t="s">
        <v>176</v>
      </c>
      <c r="B88" s="37" t="s">
        <v>177</v>
      </c>
      <c r="C88" s="42" t="s">
        <v>20</v>
      </c>
      <c r="D88" s="42">
        <v>20</v>
      </c>
    </row>
    <row r="89" spans="1:9" x14ac:dyDescent="0.2">
      <c r="A89" s="79" t="s">
        <v>178</v>
      </c>
      <c r="B89" s="5" t="s">
        <v>179</v>
      </c>
      <c r="C89" s="4" t="s">
        <v>20</v>
      </c>
      <c r="D89" s="42">
        <v>3</v>
      </c>
    </row>
    <row r="90" spans="1:9" x14ac:dyDescent="0.2">
      <c r="A90" s="75" t="s">
        <v>180</v>
      </c>
      <c r="B90" s="5" t="s">
        <v>181</v>
      </c>
      <c r="C90" s="42" t="s">
        <v>20</v>
      </c>
      <c r="D90" s="42">
        <v>5</v>
      </c>
    </row>
    <row r="91" spans="1:9" x14ac:dyDescent="0.2">
      <c r="A91" s="79" t="s">
        <v>182</v>
      </c>
      <c r="B91" s="5" t="s">
        <v>183</v>
      </c>
      <c r="C91" s="4" t="s">
        <v>15</v>
      </c>
      <c r="D91" s="42">
        <v>5</v>
      </c>
    </row>
    <row r="92" spans="1:9" x14ac:dyDescent="0.2">
      <c r="A92" s="75" t="s">
        <v>184</v>
      </c>
      <c r="B92" s="5" t="s">
        <v>185</v>
      </c>
      <c r="C92" s="4" t="s">
        <v>20</v>
      </c>
      <c r="D92" s="42">
        <v>5</v>
      </c>
    </row>
    <row r="93" spans="1:9" x14ac:dyDescent="0.2">
      <c r="A93" s="75" t="s">
        <v>186</v>
      </c>
      <c r="B93" s="5" t="s">
        <v>187</v>
      </c>
      <c r="C93" s="4" t="s">
        <v>20</v>
      </c>
      <c r="D93" s="42">
        <v>7</v>
      </c>
    </row>
    <row r="94" spans="1:9" x14ac:dyDescent="0.2">
      <c r="A94" s="79" t="s">
        <v>440</v>
      </c>
      <c r="B94" s="8" t="s">
        <v>441</v>
      </c>
      <c r="C94" s="45" t="s">
        <v>20</v>
      </c>
      <c r="D94" s="45">
        <v>5</v>
      </c>
    </row>
    <row r="95" spans="1:9" x14ac:dyDescent="0.2">
      <c r="A95" s="75" t="s">
        <v>188</v>
      </c>
      <c r="B95" s="5" t="s">
        <v>189</v>
      </c>
      <c r="C95" s="4" t="s">
        <v>20</v>
      </c>
      <c r="D95" s="42">
        <v>7</v>
      </c>
    </row>
    <row r="96" spans="1:9" x14ac:dyDescent="0.2">
      <c r="A96" s="75" t="s">
        <v>190</v>
      </c>
      <c r="B96" s="5" t="s">
        <v>191</v>
      </c>
      <c r="C96" s="4" t="s">
        <v>20</v>
      </c>
      <c r="D96" s="42">
        <v>8</v>
      </c>
    </row>
    <row r="97" spans="1:9" x14ac:dyDescent="0.2">
      <c r="A97" s="75" t="s">
        <v>443</v>
      </c>
      <c r="B97" s="38" t="s">
        <v>444</v>
      </c>
      <c r="C97" s="14" t="s">
        <v>20</v>
      </c>
      <c r="D97" s="45">
        <v>1</v>
      </c>
      <c r="F97" s="11"/>
      <c r="G97" s="12"/>
      <c r="H97" s="6"/>
      <c r="I97" s="7"/>
    </row>
    <row r="98" spans="1:9" x14ac:dyDescent="0.2">
      <c r="A98" s="79" t="s">
        <v>192</v>
      </c>
      <c r="B98" s="37" t="s">
        <v>193</v>
      </c>
      <c r="C98" s="42" t="s">
        <v>20</v>
      </c>
      <c r="D98" s="42">
        <v>1</v>
      </c>
    </row>
    <row r="99" spans="1:9" x14ac:dyDescent="0.2">
      <c r="A99" s="79" t="s">
        <v>194</v>
      </c>
      <c r="B99" s="5" t="s">
        <v>195</v>
      </c>
      <c r="C99" s="4" t="s">
        <v>20</v>
      </c>
      <c r="D99" s="42">
        <v>5</v>
      </c>
    </row>
    <row r="100" spans="1:9" x14ac:dyDescent="0.2">
      <c r="A100" s="79" t="s">
        <v>196</v>
      </c>
      <c r="B100" s="37" t="s">
        <v>197</v>
      </c>
      <c r="C100" s="4" t="s">
        <v>20</v>
      </c>
      <c r="D100" s="42">
        <v>5</v>
      </c>
    </row>
    <row r="101" spans="1:9" x14ac:dyDescent="0.2">
      <c r="A101" s="75" t="s">
        <v>198</v>
      </c>
      <c r="B101" s="5" t="s">
        <v>199</v>
      </c>
      <c r="C101" s="4" t="s">
        <v>20</v>
      </c>
      <c r="D101" s="42">
        <v>5</v>
      </c>
    </row>
    <row r="102" spans="1:9" x14ac:dyDescent="0.2">
      <c r="A102" s="79" t="s">
        <v>200</v>
      </c>
      <c r="B102" s="5" t="s">
        <v>201</v>
      </c>
      <c r="C102" s="4" t="s">
        <v>20</v>
      </c>
      <c r="D102" s="42">
        <v>5</v>
      </c>
    </row>
    <row r="103" spans="1:9" x14ac:dyDescent="0.2">
      <c r="A103" s="75" t="s">
        <v>202</v>
      </c>
      <c r="B103" s="5" t="s">
        <v>203</v>
      </c>
      <c r="C103" s="4" t="s">
        <v>20</v>
      </c>
      <c r="D103" s="42">
        <v>1</v>
      </c>
    </row>
    <row r="104" spans="1:9" x14ac:dyDescent="0.2">
      <c r="A104" s="75" t="s">
        <v>204</v>
      </c>
      <c r="B104" s="37" t="s">
        <v>205</v>
      </c>
      <c r="C104" s="42" t="s">
        <v>20</v>
      </c>
      <c r="D104" s="42">
        <v>5</v>
      </c>
    </row>
    <row r="105" spans="1:9" x14ac:dyDescent="0.2">
      <c r="A105" s="75" t="s">
        <v>206</v>
      </c>
      <c r="B105" s="5" t="s">
        <v>207</v>
      </c>
      <c r="C105" s="4" t="s">
        <v>20</v>
      </c>
      <c r="D105" s="42">
        <v>1</v>
      </c>
    </row>
    <row r="106" spans="1:9" x14ac:dyDescent="0.2">
      <c r="A106" s="79" t="s">
        <v>208</v>
      </c>
      <c r="B106" s="5" t="s">
        <v>209</v>
      </c>
      <c r="C106" s="4" t="s">
        <v>20</v>
      </c>
      <c r="D106" s="42">
        <v>5</v>
      </c>
      <c r="E106" s="6"/>
    </row>
    <row r="107" spans="1:9" x14ac:dyDescent="0.2">
      <c r="A107" s="75" t="s">
        <v>210</v>
      </c>
      <c r="B107" s="5" t="s">
        <v>211</v>
      </c>
      <c r="C107" s="4" t="s">
        <v>20</v>
      </c>
      <c r="D107" s="42">
        <v>2</v>
      </c>
      <c r="E107" s="6"/>
    </row>
    <row r="108" spans="1:9" x14ac:dyDescent="0.2">
      <c r="A108" s="79" t="s">
        <v>212</v>
      </c>
      <c r="B108" s="37" t="s">
        <v>213</v>
      </c>
      <c r="C108" s="42" t="s">
        <v>20</v>
      </c>
      <c r="D108" s="42">
        <v>5</v>
      </c>
    </row>
    <row r="109" spans="1:9" x14ac:dyDescent="0.2">
      <c r="A109" s="79" t="s">
        <v>214</v>
      </c>
      <c r="B109" s="37" t="s">
        <v>215</v>
      </c>
      <c r="C109" s="4" t="s">
        <v>15</v>
      </c>
      <c r="D109" s="42">
        <v>5</v>
      </c>
    </row>
    <row r="110" spans="1:9" x14ac:dyDescent="0.2">
      <c r="A110" s="79" t="s">
        <v>216</v>
      </c>
      <c r="B110" s="37" t="s">
        <v>217</v>
      </c>
      <c r="C110" s="4" t="s">
        <v>20</v>
      </c>
      <c r="D110" s="42">
        <v>0.5</v>
      </c>
    </row>
    <row r="111" spans="1:9" x14ac:dyDescent="0.2">
      <c r="A111" s="79" t="s">
        <v>218</v>
      </c>
      <c r="B111" s="37" t="s">
        <v>219</v>
      </c>
      <c r="C111" s="42" t="s">
        <v>20</v>
      </c>
      <c r="D111" s="42">
        <v>30</v>
      </c>
    </row>
    <row r="112" spans="1:9" x14ac:dyDescent="0.2">
      <c r="A112" s="79" t="s">
        <v>220</v>
      </c>
      <c r="B112" s="37" t="s">
        <v>221</v>
      </c>
      <c r="C112" s="42" t="s">
        <v>20</v>
      </c>
      <c r="D112" s="42">
        <v>90</v>
      </c>
    </row>
    <row r="113" spans="1:9" x14ac:dyDescent="0.2">
      <c r="A113" s="79" t="s">
        <v>222</v>
      </c>
      <c r="B113" s="37" t="s">
        <v>223</v>
      </c>
      <c r="C113" s="42" t="s">
        <v>20</v>
      </c>
      <c r="D113" s="42">
        <v>75</v>
      </c>
    </row>
    <row r="114" spans="1:9" x14ac:dyDescent="0.2">
      <c r="A114" s="79" t="s">
        <v>224</v>
      </c>
      <c r="B114" s="37" t="s">
        <v>225</v>
      </c>
      <c r="C114" s="42" t="s">
        <v>20</v>
      </c>
      <c r="D114" s="42">
        <v>60</v>
      </c>
    </row>
    <row r="115" spans="1:9" x14ac:dyDescent="0.2">
      <c r="A115" s="79" t="s">
        <v>226</v>
      </c>
      <c r="B115" s="37" t="s">
        <v>227</v>
      </c>
      <c r="C115" s="42" t="s">
        <v>20</v>
      </c>
      <c r="D115" s="42">
        <v>30</v>
      </c>
      <c r="E115" s="7"/>
    </row>
    <row r="116" spans="1:9" x14ac:dyDescent="0.2">
      <c r="A116" s="79" t="s">
        <v>228</v>
      </c>
      <c r="B116" s="37" t="s">
        <v>229</v>
      </c>
      <c r="C116" s="42" t="s">
        <v>20</v>
      </c>
      <c r="D116" s="42">
        <v>20</v>
      </c>
      <c r="E116" s="6"/>
    </row>
    <row r="117" spans="1:9" x14ac:dyDescent="0.2">
      <c r="A117" s="79" t="s">
        <v>230</v>
      </c>
      <c r="B117" s="37" t="s">
        <v>231</v>
      </c>
      <c r="C117" s="42" t="s">
        <v>20</v>
      </c>
      <c r="D117" s="42">
        <v>3</v>
      </c>
    </row>
    <row r="118" spans="1:9" x14ac:dyDescent="0.2">
      <c r="A118" s="79" t="s">
        <v>232</v>
      </c>
      <c r="B118" s="37" t="s">
        <v>233</v>
      </c>
      <c r="C118" s="42" t="s">
        <v>20</v>
      </c>
      <c r="D118" s="42">
        <v>10</v>
      </c>
    </row>
    <row r="119" spans="1:9" x14ac:dyDescent="0.2">
      <c r="A119" s="79" t="s">
        <v>234</v>
      </c>
      <c r="B119" s="37" t="s">
        <v>235</v>
      </c>
      <c r="C119" s="4" t="s">
        <v>15</v>
      </c>
      <c r="D119" s="42">
        <v>6</v>
      </c>
      <c r="F119" s="11"/>
      <c r="G119" s="10"/>
      <c r="H119" s="7"/>
      <c r="I119" s="7"/>
    </row>
    <row r="120" spans="1:9" x14ac:dyDescent="0.2">
      <c r="A120" s="79" t="s">
        <v>236</v>
      </c>
      <c r="B120" s="5" t="s">
        <v>237</v>
      </c>
      <c r="C120" s="42" t="s">
        <v>20</v>
      </c>
      <c r="D120" s="42">
        <v>50</v>
      </c>
      <c r="F120" s="11"/>
      <c r="G120" s="10"/>
      <c r="H120" s="7"/>
      <c r="I120" s="7"/>
    </row>
    <row r="121" spans="1:9" x14ac:dyDescent="0.2">
      <c r="A121" s="75" t="s">
        <v>238</v>
      </c>
      <c r="B121" s="5" t="s">
        <v>239</v>
      </c>
      <c r="C121" s="4" t="s">
        <v>15</v>
      </c>
      <c r="D121" s="4">
        <v>15</v>
      </c>
    </row>
    <row r="122" spans="1:9" x14ac:dyDescent="0.2">
      <c r="A122" s="75" t="s">
        <v>240</v>
      </c>
      <c r="B122" s="15" t="s">
        <v>241</v>
      </c>
      <c r="C122" s="14" t="s">
        <v>15</v>
      </c>
      <c r="D122" s="45">
        <v>20</v>
      </c>
    </row>
    <row r="123" spans="1:9" x14ac:dyDescent="0.2">
      <c r="A123" s="79" t="s">
        <v>242</v>
      </c>
      <c r="B123" s="5" t="s">
        <v>243</v>
      </c>
      <c r="C123" s="42" t="s">
        <v>20</v>
      </c>
      <c r="D123" s="42">
        <v>20</v>
      </c>
    </row>
    <row r="124" spans="1:9" x14ac:dyDescent="0.2">
      <c r="A124" s="75" t="s">
        <v>244</v>
      </c>
      <c r="B124" s="8" t="s">
        <v>245</v>
      </c>
      <c r="C124" s="14" t="s">
        <v>20</v>
      </c>
      <c r="D124" s="45">
        <v>15</v>
      </c>
    </row>
    <row r="125" spans="1:9" x14ac:dyDescent="0.2">
      <c r="A125" s="75" t="s">
        <v>246</v>
      </c>
      <c r="B125" s="5" t="s">
        <v>247</v>
      </c>
      <c r="C125" s="4" t="s">
        <v>20</v>
      </c>
      <c r="D125" s="42">
        <v>20</v>
      </c>
      <c r="F125" s="13"/>
      <c r="G125" s="12"/>
      <c r="H125" s="6"/>
      <c r="I125" s="7"/>
    </row>
    <row r="126" spans="1:9" x14ac:dyDescent="0.2">
      <c r="A126" s="75" t="s">
        <v>248</v>
      </c>
      <c r="B126" s="37" t="s">
        <v>249</v>
      </c>
      <c r="C126" s="42" t="s">
        <v>20</v>
      </c>
      <c r="D126" s="42">
        <v>15</v>
      </c>
      <c r="F126" s="11"/>
      <c r="G126" s="12"/>
      <c r="H126" s="6"/>
      <c r="I126" s="7"/>
    </row>
    <row r="127" spans="1:9" x14ac:dyDescent="0.2">
      <c r="A127" s="75" t="s">
        <v>250</v>
      </c>
      <c r="B127" s="5" t="s">
        <v>251</v>
      </c>
      <c r="C127" s="42" t="s">
        <v>20</v>
      </c>
      <c r="D127" s="42">
        <v>15</v>
      </c>
      <c r="F127" s="11"/>
      <c r="G127" s="12"/>
      <c r="H127" s="6"/>
      <c r="I127" s="7"/>
    </row>
    <row r="128" spans="1:9" x14ac:dyDescent="0.2">
      <c r="A128" s="79" t="s">
        <v>252</v>
      </c>
      <c r="B128" s="5" t="s">
        <v>253</v>
      </c>
      <c r="C128" s="42" t="s">
        <v>71</v>
      </c>
      <c r="D128" s="42">
        <v>10</v>
      </c>
      <c r="F128" s="11"/>
      <c r="G128" s="12"/>
      <c r="H128" s="6"/>
      <c r="I128" s="7"/>
    </row>
    <row r="129" spans="1:9" x14ac:dyDescent="0.2">
      <c r="A129" s="79" t="s">
        <v>254</v>
      </c>
      <c r="B129" s="5" t="s">
        <v>255</v>
      </c>
      <c r="C129" s="5" t="s">
        <v>71</v>
      </c>
      <c r="D129" s="42">
        <v>15</v>
      </c>
      <c r="F129" s="11"/>
      <c r="G129" s="12"/>
      <c r="H129" s="6"/>
      <c r="I129" s="7"/>
    </row>
    <row r="130" spans="1:9" x14ac:dyDescent="0.2">
      <c r="A130" s="75" t="s">
        <v>256</v>
      </c>
      <c r="B130" s="37" t="s">
        <v>257</v>
      </c>
      <c r="C130" s="42" t="s">
        <v>71</v>
      </c>
      <c r="D130" s="42">
        <v>25</v>
      </c>
      <c r="F130" s="11"/>
      <c r="G130" s="10"/>
      <c r="H130" s="7"/>
      <c r="I130" s="7"/>
    </row>
    <row r="131" spans="1:9" x14ac:dyDescent="0.2">
      <c r="A131" s="79" t="s">
        <v>258</v>
      </c>
      <c r="B131" s="37" t="s">
        <v>259</v>
      </c>
      <c r="C131" s="42" t="s">
        <v>20</v>
      </c>
      <c r="D131" s="42">
        <v>25</v>
      </c>
    </row>
    <row r="132" spans="1:9" x14ac:dyDescent="0.2">
      <c r="A132" s="79" t="s">
        <v>260</v>
      </c>
      <c r="B132" s="37" t="s">
        <v>261</v>
      </c>
      <c r="C132" s="42" t="s">
        <v>20</v>
      </c>
      <c r="D132" s="42">
        <v>15</v>
      </c>
    </row>
    <row r="133" spans="1:9" x14ac:dyDescent="0.2">
      <c r="A133" s="79" t="s">
        <v>262</v>
      </c>
      <c r="B133" s="37" t="s">
        <v>263</v>
      </c>
      <c r="C133" s="42" t="s">
        <v>20</v>
      </c>
      <c r="D133" s="42">
        <v>40</v>
      </c>
    </row>
    <row r="134" spans="1:9" x14ac:dyDescent="0.2">
      <c r="A134" s="75" t="s">
        <v>264</v>
      </c>
      <c r="B134" s="16" t="s">
        <v>265</v>
      </c>
      <c r="C134" s="16" t="s">
        <v>20</v>
      </c>
      <c r="D134" s="46">
        <v>20</v>
      </c>
    </row>
    <row r="135" spans="1:9" x14ac:dyDescent="0.2">
      <c r="A135" s="75" t="s">
        <v>266</v>
      </c>
      <c r="B135" s="15" t="s">
        <v>267</v>
      </c>
      <c r="C135" s="4" t="s">
        <v>15</v>
      </c>
      <c r="D135" s="4">
        <v>35</v>
      </c>
      <c r="F135" s="13"/>
      <c r="G135" s="10"/>
      <c r="H135" s="7"/>
      <c r="I135" s="7"/>
    </row>
    <row r="136" spans="1:9" x14ac:dyDescent="0.2">
      <c r="A136" s="75" t="s">
        <v>268</v>
      </c>
      <c r="B136" s="5" t="s">
        <v>269</v>
      </c>
      <c r="C136" s="4" t="s">
        <v>15</v>
      </c>
      <c r="D136" s="4">
        <v>30</v>
      </c>
      <c r="F136" s="11"/>
      <c r="G136" s="10"/>
      <c r="H136" s="7"/>
      <c r="I136" s="7"/>
    </row>
    <row r="137" spans="1:9" x14ac:dyDescent="0.2">
      <c r="A137" s="75" t="s">
        <v>270</v>
      </c>
      <c r="B137" s="37" t="s">
        <v>271</v>
      </c>
      <c r="C137" s="42" t="s">
        <v>15</v>
      </c>
      <c r="D137" s="42">
        <v>50</v>
      </c>
      <c r="F137" s="11"/>
      <c r="G137" s="10"/>
      <c r="H137" s="7"/>
      <c r="I137" s="7"/>
    </row>
    <row r="138" spans="1:9" x14ac:dyDescent="0.2">
      <c r="A138" s="75" t="s">
        <v>272</v>
      </c>
      <c r="B138" s="8" t="s">
        <v>273</v>
      </c>
      <c r="C138" s="14" t="s">
        <v>20</v>
      </c>
      <c r="D138" s="45">
        <v>40</v>
      </c>
    </row>
    <row r="139" spans="1:9" x14ac:dyDescent="0.2">
      <c r="A139" s="75" t="s">
        <v>274</v>
      </c>
      <c r="B139" s="8" t="s">
        <v>275</v>
      </c>
      <c r="C139" s="14" t="s">
        <v>20</v>
      </c>
      <c r="D139" s="45">
        <v>40</v>
      </c>
    </row>
    <row r="140" spans="1:9" x14ac:dyDescent="0.2">
      <c r="A140" s="75" t="s">
        <v>276</v>
      </c>
      <c r="B140" s="8" t="s">
        <v>277</v>
      </c>
      <c r="C140" s="14" t="s">
        <v>20</v>
      </c>
      <c r="D140" s="45">
        <v>40</v>
      </c>
    </row>
    <row r="141" spans="1:9" x14ac:dyDescent="0.2">
      <c r="A141" s="79" t="s">
        <v>278</v>
      </c>
      <c r="B141" s="5" t="s">
        <v>279</v>
      </c>
      <c r="C141" s="4" t="s">
        <v>20</v>
      </c>
      <c r="D141" s="42">
        <v>10</v>
      </c>
    </row>
    <row r="142" spans="1:9" x14ac:dyDescent="0.2">
      <c r="A142" s="79" t="s">
        <v>280</v>
      </c>
      <c r="B142" s="5" t="s">
        <v>281</v>
      </c>
      <c r="C142" s="4" t="s">
        <v>20</v>
      </c>
      <c r="D142" s="42">
        <v>20</v>
      </c>
    </row>
    <row r="143" spans="1:9" x14ac:dyDescent="0.2">
      <c r="A143" s="75" t="s">
        <v>282</v>
      </c>
      <c r="B143" s="5" t="s">
        <v>283</v>
      </c>
      <c r="C143" s="4" t="s">
        <v>20</v>
      </c>
      <c r="D143" s="42">
        <v>80</v>
      </c>
      <c r="F143" s="11"/>
      <c r="G143" s="10"/>
      <c r="H143" s="7"/>
      <c r="I143" s="7"/>
    </row>
    <row r="144" spans="1:9" x14ac:dyDescent="0.2">
      <c r="A144" s="79" t="s">
        <v>284</v>
      </c>
      <c r="B144" s="5" t="s">
        <v>285</v>
      </c>
      <c r="C144" s="4" t="s">
        <v>20</v>
      </c>
      <c r="D144" s="42">
        <v>10</v>
      </c>
      <c r="F144" s="11"/>
      <c r="G144" s="10"/>
      <c r="H144" s="7"/>
      <c r="I144" s="7"/>
    </row>
    <row r="145" spans="1:9" x14ac:dyDescent="0.2">
      <c r="A145" s="79" t="s">
        <v>286</v>
      </c>
      <c r="B145" s="5" t="s">
        <v>287</v>
      </c>
      <c r="C145" s="4" t="s">
        <v>20</v>
      </c>
      <c r="D145" s="42">
        <v>10</v>
      </c>
    </row>
    <row r="146" spans="1:9" x14ac:dyDescent="0.2">
      <c r="A146" s="75" t="s">
        <v>288</v>
      </c>
      <c r="B146" s="5" t="s">
        <v>289</v>
      </c>
      <c r="C146" s="4" t="s">
        <v>15</v>
      </c>
      <c r="D146" s="42">
        <v>30</v>
      </c>
    </row>
    <row r="147" spans="1:9" x14ac:dyDescent="0.2">
      <c r="A147" s="75" t="s">
        <v>290</v>
      </c>
      <c r="B147" s="5" t="s">
        <v>291</v>
      </c>
      <c r="C147" s="4" t="s">
        <v>20</v>
      </c>
      <c r="D147" s="4">
        <v>15</v>
      </c>
    </row>
    <row r="148" spans="1:9" x14ac:dyDescent="0.2">
      <c r="A148" s="79" t="s">
        <v>292</v>
      </c>
      <c r="B148" s="5" t="s">
        <v>293</v>
      </c>
      <c r="C148" s="4" t="s">
        <v>20</v>
      </c>
      <c r="D148" s="42">
        <v>5</v>
      </c>
    </row>
    <row r="149" spans="1:9" x14ac:dyDescent="0.2">
      <c r="A149" s="79" t="s">
        <v>294</v>
      </c>
      <c r="B149" s="5" t="s">
        <v>295</v>
      </c>
      <c r="C149" s="4" t="s">
        <v>296</v>
      </c>
      <c r="D149" s="42">
        <v>40</v>
      </c>
    </row>
    <row r="150" spans="1:9" x14ac:dyDescent="0.2">
      <c r="A150" s="75" t="s">
        <v>297</v>
      </c>
      <c r="B150" s="5" t="s">
        <v>298</v>
      </c>
      <c r="C150" s="4" t="s">
        <v>20</v>
      </c>
      <c r="D150" s="42">
        <v>20</v>
      </c>
      <c r="F150" s="11"/>
      <c r="G150" s="12"/>
      <c r="H150" s="6"/>
      <c r="I150" s="7"/>
    </row>
    <row r="151" spans="1:9" x14ac:dyDescent="0.2">
      <c r="A151" s="75" t="s">
        <v>299</v>
      </c>
      <c r="B151" s="16" t="s">
        <v>300</v>
      </c>
      <c r="C151" s="16" t="s">
        <v>20</v>
      </c>
      <c r="D151" s="46">
        <v>25</v>
      </c>
      <c r="F151" s="11"/>
      <c r="G151" s="10"/>
      <c r="H151" s="7"/>
      <c r="I151" s="7"/>
    </row>
    <row r="152" spans="1:9" x14ac:dyDescent="0.2">
      <c r="A152" s="79" t="s">
        <v>301</v>
      </c>
      <c r="B152" s="37" t="s">
        <v>302</v>
      </c>
      <c r="C152" s="42" t="s">
        <v>20</v>
      </c>
      <c r="D152" s="42">
        <v>25</v>
      </c>
      <c r="F152" s="11"/>
      <c r="G152" s="12"/>
      <c r="H152" s="6"/>
      <c r="I152" s="7"/>
    </row>
    <row r="153" spans="1:9" x14ac:dyDescent="0.2">
      <c r="A153" s="79" t="s">
        <v>303</v>
      </c>
      <c r="B153" s="37" t="s">
        <v>304</v>
      </c>
      <c r="C153" s="42" t="s">
        <v>20</v>
      </c>
      <c r="D153" s="42">
        <v>35</v>
      </c>
    </row>
    <row r="154" spans="1:9" x14ac:dyDescent="0.2">
      <c r="A154" s="79" t="s">
        <v>305</v>
      </c>
      <c r="B154" s="37" t="s">
        <v>306</v>
      </c>
      <c r="C154" s="42" t="s">
        <v>20</v>
      </c>
      <c r="D154" s="42">
        <v>25</v>
      </c>
    </row>
    <row r="155" spans="1:9" x14ac:dyDescent="0.2">
      <c r="A155" s="79" t="s">
        <v>307</v>
      </c>
      <c r="B155" s="37" t="s">
        <v>308</v>
      </c>
      <c r="C155" s="47" t="s">
        <v>20</v>
      </c>
      <c r="D155" s="42">
        <v>25</v>
      </c>
    </row>
    <row r="156" spans="1:9" x14ac:dyDescent="0.2">
      <c r="A156" s="79" t="s">
        <v>309</v>
      </c>
      <c r="B156" s="37" t="s">
        <v>310</v>
      </c>
      <c r="C156" s="42" t="s">
        <v>15</v>
      </c>
      <c r="D156" s="42">
        <v>15</v>
      </c>
    </row>
    <row r="157" spans="1:9" x14ac:dyDescent="0.2">
      <c r="A157" s="79" t="s">
        <v>311</v>
      </c>
      <c r="B157" s="37" t="s">
        <v>312</v>
      </c>
      <c r="C157" s="42" t="s">
        <v>20</v>
      </c>
      <c r="D157" s="42">
        <v>2</v>
      </c>
    </row>
    <row r="158" spans="1:9" x14ac:dyDescent="0.2">
      <c r="A158" s="75" t="s">
        <v>313</v>
      </c>
      <c r="B158" s="37" t="s">
        <v>314</v>
      </c>
      <c r="C158" s="42" t="s">
        <v>20</v>
      </c>
      <c r="D158" s="42">
        <v>2</v>
      </c>
    </row>
    <row r="159" spans="1:9" x14ac:dyDescent="0.2">
      <c r="A159" s="75" t="s">
        <v>315</v>
      </c>
      <c r="B159" s="37" t="s">
        <v>316</v>
      </c>
      <c r="C159" s="42" t="s">
        <v>20</v>
      </c>
      <c r="D159" s="42">
        <v>2</v>
      </c>
    </row>
    <row r="160" spans="1:9" x14ac:dyDescent="0.2">
      <c r="A160" s="79" t="s">
        <v>317</v>
      </c>
      <c r="B160" s="5" t="s">
        <v>318</v>
      </c>
      <c r="C160" s="4" t="s">
        <v>15</v>
      </c>
      <c r="D160" s="42">
        <v>10</v>
      </c>
    </row>
    <row r="161" spans="1:4" x14ac:dyDescent="0.2">
      <c r="A161" s="79" t="s">
        <v>319</v>
      </c>
      <c r="B161" s="37" t="s">
        <v>320</v>
      </c>
      <c r="C161" s="42" t="s">
        <v>20</v>
      </c>
      <c r="D161" s="42">
        <v>10</v>
      </c>
    </row>
    <row r="162" spans="1:4" x14ac:dyDescent="0.2">
      <c r="A162" s="79" t="s">
        <v>321</v>
      </c>
      <c r="B162" s="37" t="s">
        <v>322</v>
      </c>
      <c r="C162" s="42" t="s">
        <v>20</v>
      </c>
      <c r="D162" s="42">
        <v>5</v>
      </c>
    </row>
    <row r="163" spans="1:4" x14ac:dyDescent="0.2">
      <c r="A163" s="79" t="s">
        <v>323</v>
      </c>
      <c r="B163" s="37" t="s">
        <v>324</v>
      </c>
      <c r="C163" s="42" t="s">
        <v>20</v>
      </c>
      <c r="D163" s="42">
        <v>2</v>
      </c>
    </row>
    <row r="164" spans="1:4" x14ac:dyDescent="0.2">
      <c r="A164" s="75" t="s">
        <v>325</v>
      </c>
      <c r="B164" s="5" t="s">
        <v>326</v>
      </c>
      <c r="C164" s="4" t="s">
        <v>20</v>
      </c>
      <c r="D164" s="43">
        <v>4</v>
      </c>
    </row>
    <row r="165" spans="1:4" x14ac:dyDescent="0.2">
      <c r="A165" s="75" t="s">
        <v>327</v>
      </c>
      <c r="B165" s="5" t="s">
        <v>328</v>
      </c>
      <c r="C165" s="4" t="s">
        <v>20</v>
      </c>
      <c r="D165" s="43">
        <v>4</v>
      </c>
    </row>
    <row r="166" spans="1:4" x14ac:dyDescent="0.2">
      <c r="A166" s="75" t="s">
        <v>329</v>
      </c>
      <c r="B166" s="5" t="s">
        <v>330</v>
      </c>
      <c r="C166" s="4" t="s">
        <v>20</v>
      </c>
      <c r="D166" s="43">
        <v>4</v>
      </c>
    </row>
    <row r="167" spans="1:4" x14ac:dyDescent="0.2">
      <c r="A167" s="75" t="s">
        <v>331</v>
      </c>
      <c r="B167" s="5" t="s">
        <v>332</v>
      </c>
      <c r="C167" s="4" t="s">
        <v>20</v>
      </c>
      <c r="D167" s="43">
        <v>4</v>
      </c>
    </row>
    <row r="168" spans="1:4" x14ac:dyDescent="0.2">
      <c r="A168" s="75" t="s">
        <v>333</v>
      </c>
      <c r="B168" s="5" t="s">
        <v>334</v>
      </c>
      <c r="C168" s="4" t="s">
        <v>20</v>
      </c>
      <c r="D168" s="43">
        <v>4</v>
      </c>
    </row>
    <row r="169" spans="1:4" x14ac:dyDescent="0.2">
      <c r="A169" s="75" t="s">
        <v>335</v>
      </c>
      <c r="B169" s="5" t="s">
        <v>336</v>
      </c>
      <c r="C169" s="4" t="s">
        <v>20</v>
      </c>
      <c r="D169" s="43">
        <v>4</v>
      </c>
    </row>
    <row r="170" spans="1:4" x14ac:dyDescent="0.2">
      <c r="A170" s="75" t="s">
        <v>337</v>
      </c>
      <c r="B170" s="5" t="s">
        <v>338</v>
      </c>
      <c r="C170" s="4" t="s">
        <v>20</v>
      </c>
      <c r="D170" s="43">
        <v>4</v>
      </c>
    </row>
    <row r="171" spans="1:4" x14ac:dyDescent="0.2">
      <c r="A171" s="75" t="s">
        <v>339</v>
      </c>
      <c r="B171" s="5" t="s">
        <v>340</v>
      </c>
      <c r="C171" s="4" t="s">
        <v>20</v>
      </c>
      <c r="D171" s="43">
        <v>4</v>
      </c>
    </row>
    <row r="172" spans="1:4" x14ac:dyDescent="0.2">
      <c r="A172" s="75" t="s">
        <v>341</v>
      </c>
      <c r="B172" s="5" t="s">
        <v>342</v>
      </c>
      <c r="C172" s="4" t="s">
        <v>20</v>
      </c>
      <c r="D172" s="43">
        <v>4</v>
      </c>
    </row>
    <row r="173" spans="1:4" x14ac:dyDescent="0.2">
      <c r="A173" s="75" t="s">
        <v>343</v>
      </c>
      <c r="B173" s="5" t="s">
        <v>344</v>
      </c>
      <c r="C173" s="4" t="s">
        <v>20</v>
      </c>
      <c r="D173" s="43">
        <v>4</v>
      </c>
    </row>
    <row r="174" spans="1:4" x14ac:dyDescent="0.2">
      <c r="A174" s="79" t="s">
        <v>345</v>
      </c>
      <c r="B174" s="5" t="s">
        <v>346</v>
      </c>
      <c r="C174" s="4" t="s">
        <v>20</v>
      </c>
      <c r="D174" s="42">
        <v>2</v>
      </c>
    </row>
    <row r="175" spans="1:4" x14ac:dyDescent="0.2">
      <c r="A175" s="75" t="s">
        <v>347</v>
      </c>
      <c r="B175" s="5" t="s">
        <v>348</v>
      </c>
      <c r="C175" s="4" t="s">
        <v>20</v>
      </c>
      <c r="D175" s="42">
        <v>20</v>
      </c>
    </row>
    <row r="176" spans="1:4" x14ac:dyDescent="0.2">
      <c r="A176" s="79" t="s">
        <v>349</v>
      </c>
      <c r="B176" s="5" t="s">
        <v>350</v>
      </c>
      <c r="C176" s="4" t="s">
        <v>15</v>
      </c>
      <c r="D176" s="42">
        <v>10</v>
      </c>
    </row>
    <row r="177" spans="1:9" x14ac:dyDescent="0.2">
      <c r="A177" s="79" t="s">
        <v>445</v>
      </c>
      <c r="B177" s="5" t="s">
        <v>463</v>
      </c>
      <c r="C177" s="4" t="s">
        <v>15</v>
      </c>
      <c r="D177" s="42">
        <v>15</v>
      </c>
    </row>
    <row r="178" spans="1:9" x14ac:dyDescent="0.2">
      <c r="A178" s="79" t="s">
        <v>351</v>
      </c>
      <c r="B178" s="5" t="s">
        <v>352</v>
      </c>
      <c r="C178" s="4" t="s">
        <v>20</v>
      </c>
      <c r="D178" s="42">
        <v>3</v>
      </c>
    </row>
    <row r="179" spans="1:9" x14ac:dyDescent="0.2">
      <c r="A179" s="79" t="s">
        <v>353</v>
      </c>
      <c r="B179" s="37" t="s">
        <v>354</v>
      </c>
      <c r="C179" s="42" t="s">
        <v>15</v>
      </c>
      <c r="D179" s="42">
        <v>10</v>
      </c>
    </row>
    <row r="180" spans="1:9" x14ac:dyDescent="0.2">
      <c r="A180" s="75" t="s">
        <v>355</v>
      </c>
      <c r="B180" s="5" t="s">
        <v>356</v>
      </c>
      <c r="C180" s="4" t="s">
        <v>15</v>
      </c>
      <c r="D180" s="4">
        <v>25</v>
      </c>
    </row>
    <row r="181" spans="1:9" x14ac:dyDescent="0.2">
      <c r="A181" s="79" t="s">
        <v>357</v>
      </c>
      <c r="B181" s="5" t="s">
        <v>358</v>
      </c>
      <c r="C181" s="4" t="s">
        <v>20</v>
      </c>
      <c r="D181" s="42">
        <v>5</v>
      </c>
    </row>
    <row r="182" spans="1:9" x14ac:dyDescent="0.2">
      <c r="A182" s="75" t="s">
        <v>359</v>
      </c>
      <c r="B182" s="5" t="s">
        <v>360</v>
      </c>
      <c r="C182" s="4" t="s">
        <v>20</v>
      </c>
      <c r="D182" s="42">
        <v>5</v>
      </c>
      <c r="F182" s="11"/>
      <c r="G182" s="10"/>
      <c r="H182" s="7"/>
      <c r="I182" s="7"/>
    </row>
    <row r="183" spans="1:9" x14ac:dyDescent="0.2">
      <c r="A183" s="79" t="s">
        <v>361</v>
      </c>
      <c r="B183" s="37" t="s">
        <v>362</v>
      </c>
      <c r="C183" s="4" t="s">
        <v>15</v>
      </c>
      <c r="D183" s="42">
        <v>5</v>
      </c>
      <c r="F183" s="11"/>
      <c r="G183" s="10"/>
      <c r="H183" s="7"/>
      <c r="I183" s="7"/>
    </row>
    <row r="184" spans="1:9" x14ac:dyDescent="0.2">
      <c r="A184" s="75" t="s">
        <v>363</v>
      </c>
      <c r="B184" s="5" t="s">
        <v>364</v>
      </c>
      <c r="C184" s="4" t="s">
        <v>20</v>
      </c>
      <c r="D184" s="42">
        <v>2</v>
      </c>
    </row>
    <row r="185" spans="1:9" x14ac:dyDescent="0.2">
      <c r="A185" s="80" t="s">
        <v>365</v>
      </c>
      <c r="B185" s="5" t="s">
        <v>366</v>
      </c>
      <c r="C185" s="42" t="s">
        <v>15</v>
      </c>
      <c r="D185" s="42">
        <v>60</v>
      </c>
    </row>
    <row r="186" spans="1:9" x14ac:dyDescent="0.2">
      <c r="A186" s="79" t="s">
        <v>367</v>
      </c>
      <c r="B186" s="37" t="s">
        <v>368</v>
      </c>
      <c r="C186" s="4" t="s">
        <v>15</v>
      </c>
      <c r="D186" s="42">
        <v>12</v>
      </c>
      <c r="E186" s="6"/>
    </row>
    <row r="187" spans="1:9" x14ac:dyDescent="0.2">
      <c r="A187" s="79" t="s">
        <v>369</v>
      </c>
      <c r="B187" s="5" t="s">
        <v>370</v>
      </c>
      <c r="C187" s="4" t="s">
        <v>20</v>
      </c>
      <c r="D187" s="42">
        <v>10</v>
      </c>
    </row>
    <row r="188" spans="1:9" x14ac:dyDescent="0.2">
      <c r="A188" s="79" t="s">
        <v>371</v>
      </c>
      <c r="B188" s="5" t="s">
        <v>372</v>
      </c>
      <c r="C188" s="4" t="s">
        <v>15</v>
      </c>
      <c r="D188" s="42">
        <v>4</v>
      </c>
    </row>
    <row r="189" spans="1:9" x14ac:dyDescent="0.2">
      <c r="A189" s="79" t="s">
        <v>373</v>
      </c>
      <c r="B189" s="5" t="s">
        <v>374</v>
      </c>
      <c r="C189" s="4" t="s">
        <v>15</v>
      </c>
      <c r="D189" s="42">
        <v>10</v>
      </c>
    </row>
    <row r="190" spans="1:9" x14ac:dyDescent="0.2">
      <c r="A190" s="79" t="s">
        <v>375</v>
      </c>
      <c r="B190" s="5" t="s">
        <v>376</v>
      </c>
      <c r="C190" s="4" t="s">
        <v>20</v>
      </c>
      <c r="D190" s="42">
        <v>15</v>
      </c>
    </row>
    <row r="191" spans="1:9" x14ac:dyDescent="0.2">
      <c r="A191" s="75" t="s">
        <v>377</v>
      </c>
      <c r="B191" s="37" t="s">
        <v>378</v>
      </c>
      <c r="C191" s="42" t="s">
        <v>15</v>
      </c>
      <c r="D191" s="42">
        <v>15</v>
      </c>
      <c r="E191" s="6"/>
    </row>
    <row r="192" spans="1:9" x14ac:dyDescent="0.2">
      <c r="A192" s="75" t="s">
        <v>379</v>
      </c>
      <c r="B192" s="8" t="s">
        <v>380</v>
      </c>
      <c r="C192" s="14" t="s">
        <v>20</v>
      </c>
      <c r="D192" s="45">
        <v>25</v>
      </c>
    </row>
    <row r="193" spans="1:9" x14ac:dyDescent="0.2">
      <c r="A193" s="80" t="s">
        <v>381</v>
      </c>
      <c r="B193" s="37" t="s">
        <v>382</v>
      </c>
      <c r="C193" s="42" t="s">
        <v>15</v>
      </c>
      <c r="D193" s="42">
        <v>15</v>
      </c>
    </row>
    <row r="194" spans="1:9" x14ac:dyDescent="0.2">
      <c r="A194" s="79" t="s">
        <v>383</v>
      </c>
      <c r="B194" s="37" t="s">
        <v>384</v>
      </c>
      <c r="C194" s="42" t="s">
        <v>15</v>
      </c>
      <c r="D194" s="42">
        <v>15</v>
      </c>
    </row>
    <row r="195" spans="1:9" x14ac:dyDescent="0.2">
      <c r="A195" s="75" t="s">
        <v>385</v>
      </c>
      <c r="B195" s="5" t="s">
        <v>386</v>
      </c>
      <c r="C195" s="4" t="s">
        <v>20</v>
      </c>
      <c r="D195" s="42">
        <v>5</v>
      </c>
    </row>
    <row r="196" spans="1:9" x14ac:dyDescent="0.2">
      <c r="A196" s="75" t="s">
        <v>387</v>
      </c>
      <c r="B196" s="37" t="s">
        <v>388</v>
      </c>
      <c r="C196" s="42" t="s">
        <v>20</v>
      </c>
      <c r="D196" s="42">
        <v>50</v>
      </c>
    </row>
    <row r="197" spans="1:9" x14ac:dyDescent="0.2">
      <c r="A197" s="75" t="s">
        <v>389</v>
      </c>
      <c r="B197" s="37" t="s">
        <v>390</v>
      </c>
      <c r="C197" s="42" t="s">
        <v>20</v>
      </c>
      <c r="D197" s="42">
        <v>50</v>
      </c>
      <c r="F197" s="13"/>
      <c r="G197" s="10"/>
      <c r="H197" s="7"/>
      <c r="I197" s="7"/>
    </row>
    <row r="198" spans="1:9" x14ac:dyDescent="0.2">
      <c r="A198" s="75" t="s">
        <v>391</v>
      </c>
      <c r="B198" s="37" t="s">
        <v>392</v>
      </c>
      <c r="C198" s="42" t="s">
        <v>20</v>
      </c>
      <c r="D198" s="42">
        <v>50</v>
      </c>
    </row>
    <row r="199" spans="1:9" x14ac:dyDescent="0.2">
      <c r="A199" s="75" t="s">
        <v>393</v>
      </c>
      <c r="B199" s="5" t="s">
        <v>394</v>
      </c>
      <c r="C199" s="4" t="s">
        <v>15</v>
      </c>
      <c r="D199" s="42">
        <v>20</v>
      </c>
      <c r="F199" s="11"/>
      <c r="G199" s="12"/>
      <c r="H199" s="6"/>
      <c r="I199" s="7"/>
    </row>
    <row r="200" spans="1:9" x14ac:dyDescent="0.2">
      <c r="A200" s="75" t="s">
        <v>395</v>
      </c>
      <c r="B200" s="5" t="s">
        <v>396</v>
      </c>
      <c r="C200" s="4" t="s">
        <v>15</v>
      </c>
      <c r="D200" s="42">
        <v>40</v>
      </c>
    </row>
    <row r="201" spans="1:9" x14ac:dyDescent="0.2">
      <c r="A201" s="75" t="s">
        <v>397</v>
      </c>
      <c r="B201" s="37" t="s">
        <v>398</v>
      </c>
      <c r="C201" s="42" t="s">
        <v>20</v>
      </c>
      <c r="D201" s="42">
        <v>50</v>
      </c>
    </row>
    <row r="202" spans="1:9" x14ac:dyDescent="0.2">
      <c r="A202" s="75" t="s">
        <v>399</v>
      </c>
      <c r="B202" s="37" t="s">
        <v>400</v>
      </c>
      <c r="C202" s="42" t="s">
        <v>20</v>
      </c>
      <c r="D202" s="42">
        <v>50</v>
      </c>
      <c r="F202" s="11"/>
      <c r="G202" s="12"/>
      <c r="H202" s="6"/>
      <c r="I202" s="7"/>
    </row>
    <row r="203" spans="1:9" x14ac:dyDescent="0.2">
      <c r="A203" s="75" t="s">
        <v>401</v>
      </c>
      <c r="B203" s="37" t="s">
        <v>402</v>
      </c>
      <c r="C203" s="42" t="s">
        <v>20</v>
      </c>
      <c r="D203" s="42">
        <v>50</v>
      </c>
      <c r="F203" s="11"/>
      <c r="G203" s="12"/>
      <c r="H203" s="6"/>
      <c r="I203" s="7"/>
    </row>
    <row r="204" spans="1:9" x14ac:dyDescent="0.2">
      <c r="A204" s="78" t="s">
        <v>446</v>
      </c>
      <c r="B204" s="39" t="s">
        <v>464</v>
      </c>
      <c r="C204" s="76" t="s">
        <v>15</v>
      </c>
      <c r="D204" s="77">
        <v>25</v>
      </c>
      <c r="F204" s="11"/>
      <c r="G204" s="12"/>
      <c r="H204" s="6"/>
      <c r="I204" s="7"/>
    </row>
    <row r="205" spans="1:9" x14ac:dyDescent="0.2">
      <c r="A205" s="75" t="s">
        <v>447</v>
      </c>
      <c r="B205" s="38" t="s">
        <v>448</v>
      </c>
      <c r="C205" s="39" t="s">
        <v>20</v>
      </c>
      <c r="D205" s="40">
        <v>25</v>
      </c>
    </row>
    <row r="206" spans="1:9" x14ac:dyDescent="0.2">
      <c r="A206" s="75" t="s">
        <v>465</v>
      </c>
      <c r="B206" s="38" t="s">
        <v>466</v>
      </c>
      <c r="C206" s="39" t="s">
        <v>15</v>
      </c>
      <c r="D206" s="40">
        <v>50</v>
      </c>
      <c r="E206" s="6"/>
    </row>
    <row r="207" spans="1:9" x14ac:dyDescent="0.2">
      <c r="A207" s="75" t="s">
        <v>467</v>
      </c>
      <c r="B207" s="38" t="s">
        <v>468</v>
      </c>
      <c r="C207" s="39" t="s">
        <v>15</v>
      </c>
      <c r="D207" s="40">
        <v>50</v>
      </c>
      <c r="E207" s="6"/>
    </row>
    <row r="208" spans="1:9" x14ac:dyDescent="0.2">
      <c r="A208" s="75" t="s">
        <v>469</v>
      </c>
      <c r="B208" s="8" t="s">
        <v>470</v>
      </c>
      <c r="C208" s="39" t="s">
        <v>15</v>
      </c>
      <c r="D208" s="40">
        <v>50</v>
      </c>
      <c r="E208" s="6"/>
    </row>
    <row r="209" spans="1:9" x14ac:dyDescent="0.2">
      <c r="A209" s="75" t="s">
        <v>471</v>
      </c>
      <c r="B209" s="8" t="s">
        <v>472</v>
      </c>
      <c r="C209" s="39" t="s">
        <v>15</v>
      </c>
      <c r="D209" s="40">
        <v>100</v>
      </c>
      <c r="E209" s="6"/>
    </row>
    <row r="210" spans="1:9" x14ac:dyDescent="0.2">
      <c r="A210" s="75" t="s">
        <v>473</v>
      </c>
      <c r="B210" s="8" t="s">
        <v>474</v>
      </c>
      <c r="C210" s="39" t="s">
        <v>15</v>
      </c>
      <c r="D210" s="40">
        <v>100</v>
      </c>
      <c r="E210" s="6"/>
    </row>
    <row r="211" spans="1:9" x14ac:dyDescent="0.2">
      <c r="A211" s="75" t="s">
        <v>475</v>
      </c>
      <c r="B211" s="8" t="s">
        <v>476</v>
      </c>
      <c r="C211" s="39" t="s">
        <v>15</v>
      </c>
      <c r="D211" s="40">
        <v>100</v>
      </c>
      <c r="E211" s="6"/>
    </row>
    <row r="212" spans="1:9" x14ac:dyDescent="0.2">
      <c r="A212" s="75" t="s">
        <v>477</v>
      </c>
      <c r="B212" s="8" t="s">
        <v>478</v>
      </c>
      <c r="C212" s="39" t="s">
        <v>15</v>
      </c>
      <c r="D212" s="40">
        <v>50</v>
      </c>
      <c r="E212" s="6"/>
    </row>
    <row r="213" spans="1:9" x14ac:dyDescent="0.2">
      <c r="A213" s="75" t="s">
        <v>479</v>
      </c>
      <c r="B213" s="8" t="s">
        <v>480</v>
      </c>
      <c r="C213" s="39" t="s">
        <v>15</v>
      </c>
      <c r="D213" s="40">
        <v>50</v>
      </c>
      <c r="E213" s="6"/>
    </row>
    <row r="214" spans="1:9" x14ac:dyDescent="0.2">
      <c r="A214" s="75" t="s">
        <v>481</v>
      </c>
      <c r="B214" s="8" t="s">
        <v>482</v>
      </c>
      <c r="C214" s="39" t="s">
        <v>15</v>
      </c>
      <c r="D214" s="40">
        <v>50</v>
      </c>
    </row>
    <row r="215" spans="1:9" x14ac:dyDescent="0.2">
      <c r="A215" s="75" t="s">
        <v>483</v>
      </c>
      <c r="B215" s="8" t="s">
        <v>484</v>
      </c>
      <c r="C215" s="39" t="s">
        <v>15</v>
      </c>
      <c r="D215" s="40">
        <v>100</v>
      </c>
    </row>
    <row r="216" spans="1:9" x14ac:dyDescent="0.2">
      <c r="A216" s="75" t="s">
        <v>485</v>
      </c>
      <c r="B216" s="8" t="s">
        <v>486</v>
      </c>
      <c r="C216" s="39" t="s">
        <v>15</v>
      </c>
      <c r="D216" s="40">
        <v>100</v>
      </c>
    </row>
    <row r="217" spans="1:9" x14ac:dyDescent="0.2">
      <c r="A217" s="75" t="s">
        <v>487</v>
      </c>
      <c r="B217" s="8" t="s">
        <v>488</v>
      </c>
      <c r="C217" s="39" t="s">
        <v>15</v>
      </c>
      <c r="D217" s="40">
        <v>100</v>
      </c>
    </row>
    <row r="218" spans="1:9" x14ac:dyDescent="0.2">
      <c r="A218" s="75" t="s">
        <v>403</v>
      </c>
      <c r="B218" s="37" t="s">
        <v>404</v>
      </c>
      <c r="C218" s="42" t="s">
        <v>71</v>
      </c>
      <c r="D218" s="42">
        <v>10</v>
      </c>
    </row>
    <row r="219" spans="1:9" x14ac:dyDescent="0.2">
      <c r="A219" s="75" t="s">
        <v>405</v>
      </c>
      <c r="B219" s="5" t="s">
        <v>406</v>
      </c>
      <c r="C219" s="4" t="s">
        <v>15</v>
      </c>
      <c r="D219" s="42">
        <v>10</v>
      </c>
    </row>
    <row r="220" spans="1:9" x14ac:dyDescent="0.2">
      <c r="A220" s="75" t="s">
        <v>407</v>
      </c>
      <c r="B220" s="5" t="s">
        <v>408</v>
      </c>
      <c r="C220" s="4" t="s">
        <v>15</v>
      </c>
      <c r="D220" s="42">
        <v>10</v>
      </c>
    </row>
    <row r="221" spans="1:9" x14ac:dyDescent="0.2">
      <c r="A221" s="75" t="s">
        <v>409</v>
      </c>
      <c r="B221" s="5" t="s">
        <v>410</v>
      </c>
      <c r="C221" s="4" t="s">
        <v>15</v>
      </c>
      <c r="D221" s="42">
        <v>10</v>
      </c>
    </row>
    <row r="222" spans="1:9" x14ac:dyDescent="0.2">
      <c r="A222" s="75" t="s">
        <v>411</v>
      </c>
      <c r="B222" s="5" t="s">
        <v>412</v>
      </c>
      <c r="C222" s="4" t="s">
        <v>15</v>
      </c>
      <c r="D222" s="42">
        <v>50</v>
      </c>
      <c r="F222" s="11"/>
      <c r="G222" s="12"/>
      <c r="H222" s="6"/>
      <c r="I222" s="7"/>
    </row>
    <row r="223" spans="1:9" x14ac:dyDescent="0.2">
      <c r="A223" s="79" t="s">
        <v>413</v>
      </c>
      <c r="B223" s="37" t="s">
        <v>414</v>
      </c>
      <c r="C223" s="42" t="s">
        <v>15</v>
      </c>
      <c r="D223" s="42">
        <v>15</v>
      </c>
    </row>
    <row r="224" spans="1:9" x14ac:dyDescent="0.2">
      <c r="A224" s="75" t="s">
        <v>415</v>
      </c>
      <c r="B224" s="37" t="s">
        <v>416</v>
      </c>
      <c r="C224" s="42" t="s">
        <v>15</v>
      </c>
      <c r="D224" s="42">
        <v>10</v>
      </c>
    </row>
    <row r="225" spans="1:9" x14ac:dyDescent="0.2">
      <c r="A225" s="79" t="s">
        <v>417</v>
      </c>
      <c r="B225" s="37" t="s">
        <v>418</v>
      </c>
      <c r="C225" s="42" t="s">
        <v>20</v>
      </c>
      <c r="D225" s="42">
        <v>35</v>
      </c>
      <c r="F225" s="11"/>
      <c r="G225" s="10"/>
      <c r="H225" s="7"/>
      <c r="I225" s="7"/>
    </row>
    <row r="226" spans="1:9" x14ac:dyDescent="0.2">
      <c r="A226" s="75" t="s">
        <v>419</v>
      </c>
      <c r="B226" s="5" t="s">
        <v>420</v>
      </c>
      <c r="C226" s="4" t="s">
        <v>15</v>
      </c>
      <c r="D226" s="42">
        <v>10</v>
      </c>
    </row>
    <row r="227" spans="1:9" x14ac:dyDescent="0.2">
      <c r="A227" s="75" t="s">
        <v>421</v>
      </c>
      <c r="B227" s="5" t="s">
        <v>422</v>
      </c>
      <c r="C227" s="42" t="s">
        <v>20</v>
      </c>
      <c r="D227" s="42">
        <v>10</v>
      </c>
    </row>
    <row r="228" spans="1:9" x14ac:dyDescent="0.2">
      <c r="A228" s="13"/>
      <c r="B228" s="13"/>
      <c r="C228" s="51"/>
      <c r="D228" s="52"/>
    </row>
    <row r="229" spans="1:9" x14ac:dyDescent="0.2">
      <c r="A229" s="13"/>
      <c r="B229" s="50"/>
      <c r="C229" s="51"/>
      <c r="D229" s="52"/>
    </row>
    <row r="230" spans="1:9" x14ac:dyDescent="0.2">
      <c r="A230" s="13"/>
      <c r="B230" s="50"/>
      <c r="C230" s="51"/>
      <c r="D230" s="52"/>
    </row>
    <row r="231" spans="1:9" x14ac:dyDescent="0.2">
      <c r="A231" s="21"/>
      <c r="B231" s="21"/>
      <c r="C231" s="21"/>
      <c r="D231" s="81"/>
    </row>
    <row r="232" spans="1:9" x14ac:dyDescent="0.2">
      <c r="A232" s="41"/>
      <c r="B232" s="48"/>
      <c r="C232" s="48"/>
      <c r="D232" s="49"/>
    </row>
    <row r="233" spans="1:9" x14ac:dyDescent="0.2">
      <c r="A233" s="41"/>
      <c r="B233" s="48"/>
      <c r="C233" s="48"/>
      <c r="D233" s="49"/>
    </row>
    <row r="234" spans="1:9" x14ac:dyDescent="0.2">
      <c r="A234" s="41"/>
      <c r="B234" s="48"/>
      <c r="C234" s="48"/>
      <c r="D234" s="49"/>
    </row>
    <row r="235" spans="1:9" x14ac:dyDescent="0.2">
      <c r="A235" s="41"/>
      <c r="B235" s="48"/>
      <c r="C235" s="48"/>
      <c r="D235" s="49"/>
    </row>
    <row r="236" spans="1:9" x14ac:dyDescent="0.2">
      <c r="A236" s="41"/>
      <c r="B236" s="48"/>
      <c r="C236" s="48"/>
      <c r="D236" s="49"/>
    </row>
    <row r="237" spans="1:9" x14ac:dyDescent="0.2">
      <c r="A237" s="41"/>
      <c r="B237" s="48"/>
      <c r="C237" s="48"/>
      <c r="D237" s="49"/>
    </row>
    <row r="238" spans="1:9" x14ac:dyDescent="0.2">
      <c r="A238" s="41"/>
      <c r="B238" s="48"/>
      <c r="C238" s="48"/>
      <c r="D238" s="49"/>
    </row>
    <row r="239" spans="1:9" x14ac:dyDescent="0.2">
      <c r="A239" s="41"/>
      <c r="B239" s="48"/>
      <c r="C239" s="48"/>
      <c r="D239" s="49"/>
    </row>
    <row r="240" spans="1:9" x14ac:dyDescent="0.2">
      <c r="A240" s="41"/>
      <c r="B240" s="48"/>
      <c r="C240" s="48"/>
      <c r="D240" s="49"/>
    </row>
    <row r="241" spans="1:4" x14ac:dyDescent="0.2">
      <c r="A241" s="41"/>
      <c r="B241" s="48"/>
      <c r="C241" s="48"/>
      <c r="D241" s="49"/>
    </row>
    <row r="242" spans="1:4" x14ac:dyDescent="0.2">
      <c r="A242" s="41"/>
      <c r="B242" s="48"/>
      <c r="C242" s="48"/>
      <c r="D242" s="49"/>
    </row>
    <row r="243" spans="1:4" x14ac:dyDescent="0.2">
      <c r="A243" s="41"/>
      <c r="B243" s="48"/>
      <c r="C243" s="48"/>
      <c r="D243" s="49"/>
    </row>
    <row r="244" spans="1:4" x14ac:dyDescent="0.2">
      <c r="A244" s="41"/>
      <c r="B244" s="48"/>
      <c r="C244" s="48"/>
      <c r="D244" s="49"/>
    </row>
    <row r="245" spans="1:4" x14ac:dyDescent="0.2">
      <c r="A245" s="41"/>
      <c r="B245" s="48"/>
      <c r="C245" s="48"/>
      <c r="D245" s="49"/>
    </row>
    <row r="246" spans="1:4" x14ac:dyDescent="0.2">
      <c r="A246" s="41"/>
      <c r="B246" s="48"/>
      <c r="C246" s="48"/>
      <c r="D246" s="49"/>
    </row>
    <row r="247" spans="1:4" x14ac:dyDescent="0.2">
      <c r="A247" s="41"/>
      <c r="B247" s="48"/>
      <c r="C247" s="48"/>
      <c r="D247" s="49"/>
    </row>
    <row r="248" spans="1:4" x14ac:dyDescent="0.2">
      <c r="A248" s="41"/>
      <c r="B248" s="48"/>
      <c r="C248" s="48"/>
      <c r="D248" s="49"/>
    </row>
    <row r="249" spans="1:4" x14ac:dyDescent="0.2">
      <c r="A249" s="41"/>
      <c r="B249" s="48"/>
      <c r="C249" s="48"/>
      <c r="D249" s="49"/>
    </row>
    <row r="250" spans="1:4" x14ac:dyDescent="0.2">
      <c r="A250" s="41"/>
      <c r="B250" s="48"/>
      <c r="C250" s="48"/>
      <c r="D250" s="49"/>
    </row>
    <row r="251" spans="1:4" x14ac:dyDescent="0.2">
      <c r="A251" s="41"/>
      <c r="B251" s="48"/>
      <c r="C251" s="48"/>
      <c r="D251" s="49"/>
    </row>
    <row r="252" spans="1:4" x14ac:dyDescent="0.2">
      <c r="A252" s="41"/>
      <c r="B252" s="48"/>
      <c r="C252" s="48"/>
      <c r="D252" s="49"/>
    </row>
    <row r="253" spans="1:4" x14ac:dyDescent="0.2">
      <c r="A253" s="41"/>
      <c r="B253" s="48"/>
      <c r="C253" s="48"/>
      <c r="D253" s="49"/>
    </row>
    <row r="254" spans="1:4" x14ac:dyDescent="0.2">
      <c r="A254" s="41"/>
      <c r="B254" s="48"/>
      <c r="C254" s="48"/>
      <c r="D254" s="49"/>
    </row>
    <row r="255" spans="1:4" x14ac:dyDescent="0.2">
      <c r="A255" s="41"/>
      <c r="B255" s="48"/>
      <c r="C255" s="48"/>
      <c r="D255" s="49"/>
    </row>
    <row r="256" spans="1:4" x14ac:dyDescent="0.2">
      <c r="A256" s="41"/>
      <c r="B256" s="48"/>
      <c r="C256" s="48"/>
      <c r="D256" s="49"/>
    </row>
    <row r="257" spans="1:4" x14ac:dyDescent="0.2">
      <c r="A257" s="41"/>
      <c r="B257" s="48"/>
      <c r="C257" s="48"/>
      <c r="D257" s="49"/>
    </row>
    <row r="258" spans="1:4" x14ac:dyDescent="0.2">
      <c r="A258" s="41"/>
      <c r="B258" s="48"/>
      <c r="C258" s="48"/>
      <c r="D258" s="49"/>
    </row>
    <row r="259" spans="1:4" x14ac:dyDescent="0.2">
      <c r="A259" s="41"/>
      <c r="B259" s="48"/>
      <c r="C259" s="48"/>
      <c r="D259" s="49"/>
    </row>
    <row r="260" spans="1:4" x14ac:dyDescent="0.2">
      <c r="A260" s="41"/>
      <c r="B260" s="48"/>
      <c r="C260" s="48"/>
      <c r="D260" s="49"/>
    </row>
    <row r="261" spans="1:4" x14ac:dyDescent="0.2">
      <c r="A261" s="17"/>
      <c r="B261" s="18"/>
      <c r="C261" s="18"/>
      <c r="D261" s="19"/>
    </row>
    <row r="262" spans="1:4" x14ac:dyDescent="0.2">
      <c r="A262" s="17"/>
      <c r="B262" s="18"/>
      <c r="C262" s="18"/>
      <c r="D262" s="19"/>
    </row>
    <row r="263" spans="1:4" x14ac:dyDescent="0.2">
      <c r="A263" s="17"/>
      <c r="B263" s="18"/>
      <c r="C263" s="18"/>
      <c r="D263" s="19"/>
    </row>
    <row r="264" spans="1:4" x14ac:dyDescent="0.2">
      <c r="A264" s="18"/>
      <c r="B264" s="18"/>
      <c r="C264" s="18"/>
      <c r="D264" s="19"/>
    </row>
    <row r="265" spans="1:4" x14ac:dyDescent="0.2">
      <c r="A265" s="18"/>
      <c r="B265" s="18"/>
      <c r="C265" s="18"/>
      <c r="D265" s="19"/>
    </row>
    <row r="266" spans="1:4" x14ac:dyDescent="0.2">
      <c r="A266" s="18"/>
      <c r="B266" s="18"/>
      <c r="C266" s="18"/>
      <c r="D266" s="19"/>
    </row>
    <row r="267" spans="1:4" x14ac:dyDescent="0.2">
      <c r="A267" s="18"/>
      <c r="B267" s="18"/>
      <c r="C267" s="18"/>
      <c r="D267" s="19"/>
    </row>
    <row r="268" spans="1:4" x14ac:dyDescent="0.2">
      <c r="A268" s="17"/>
      <c r="B268" s="18"/>
      <c r="C268" s="18"/>
      <c r="D268" s="19"/>
    </row>
    <row r="269" spans="1:4" x14ac:dyDescent="0.2">
      <c r="A269" s="17"/>
      <c r="B269" s="18"/>
      <c r="C269" s="18"/>
      <c r="D269" s="19"/>
    </row>
    <row r="270" spans="1:4" x14ac:dyDescent="0.2">
      <c r="A270" s="17"/>
      <c r="B270" s="18"/>
      <c r="C270" s="18"/>
      <c r="D270" s="19"/>
    </row>
    <row r="271" spans="1:4" x14ac:dyDescent="0.2">
      <c r="A271" s="17"/>
      <c r="B271" s="18"/>
      <c r="C271" s="18"/>
      <c r="D271" s="19"/>
    </row>
    <row r="272" spans="1:4" x14ac:dyDescent="0.2">
      <c r="A272" s="17"/>
      <c r="B272" s="18"/>
      <c r="C272" s="18"/>
      <c r="D272" s="19"/>
    </row>
    <row r="273" spans="1:4" x14ac:dyDescent="0.2">
      <c r="A273" s="17"/>
      <c r="B273" s="18"/>
      <c r="C273" s="18"/>
      <c r="D273" s="19"/>
    </row>
    <row r="274" spans="1:4" x14ac:dyDescent="0.2">
      <c r="A274" s="17"/>
      <c r="B274" s="18"/>
      <c r="C274" s="18"/>
      <c r="D274" s="19"/>
    </row>
    <row r="275" spans="1:4" x14ac:dyDescent="0.2">
      <c r="A275" s="17"/>
      <c r="B275" s="18"/>
      <c r="C275" s="18"/>
      <c r="D275" s="19"/>
    </row>
    <row r="276" spans="1:4" x14ac:dyDescent="0.2">
      <c r="A276" s="17"/>
      <c r="B276" s="18"/>
      <c r="C276" s="18"/>
      <c r="D276" s="19"/>
    </row>
    <row r="277" spans="1:4" x14ac:dyDescent="0.2">
      <c r="A277" s="17"/>
      <c r="B277" s="18"/>
      <c r="C277" s="18"/>
      <c r="D277" s="19"/>
    </row>
    <row r="278" spans="1:4" x14ac:dyDescent="0.2">
      <c r="A278" s="17"/>
      <c r="B278" s="18"/>
      <c r="C278" s="18"/>
      <c r="D278" s="19"/>
    </row>
    <row r="279" spans="1:4" x14ac:dyDescent="0.2">
      <c r="A279" s="17"/>
      <c r="B279" s="18"/>
      <c r="C279" s="18"/>
      <c r="D279" s="19"/>
    </row>
    <row r="280" spans="1:4" x14ac:dyDescent="0.2">
      <c r="A280" s="17"/>
      <c r="B280" s="18"/>
      <c r="C280" s="18"/>
      <c r="D280" s="19"/>
    </row>
    <row r="281" spans="1:4" x14ac:dyDescent="0.2">
      <c r="A281" s="17"/>
      <c r="B281" s="18"/>
      <c r="C281" s="18"/>
      <c r="D281" s="19"/>
    </row>
    <row r="282" spans="1:4" x14ac:dyDescent="0.2">
      <c r="A282" s="17"/>
      <c r="B282" s="18"/>
      <c r="C282" s="18"/>
      <c r="D282" s="19"/>
    </row>
    <row r="283" spans="1:4" x14ac:dyDescent="0.2">
      <c r="A283" s="17"/>
      <c r="B283" s="18"/>
      <c r="C283" s="18"/>
      <c r="D283" s="19"/>
    </row>
    <row r="284" spans="1:4" x14ac:dyDescent="0.2">
      <c r="A284" s="17"/>
      <c r="B284" s="18"/>
      <c r="C284" s="18"/>
      <c r="D284" s="19"/>
    </row>
    <row r="285" spans="1:4" x14ac:dyDescent="0.2">
      <c r="A285" s="17"/>
      <c r="B285" s="18"/>
      <c r="C285" s="18"/>
      <c r="D285" s="19"/>
    </row>
    <row r="286" spans="1:4" x14ac:dyDescent="0.2">
      <c r="A286" s="17"/>
      <c r="B286" s="18"/>
      <c r="C286" s="18"/>
      <c r="D286" s="19"/>
    </row>
    <row r="287" spans="1:4" x14ac:dyDescent="0.2">
      <c r="A287" s="17"/>
      <c r="B287" s="18"/>
      <c r="C287" s="18"/>
      <c r="D287" s="19"/>
    </row>
    <row r="288" spans="1:4" x14ac:dyDescent="0.2">
      <c r="A288" s="17"/>
      <c r="B288" s="18"/>
      <c r="C288" s="18"/>
      <c r="D288" s="19"/>
    </row>
    <row r="289" spans="1:4" x14ac:dyDescent="0.2">
      <c r="A289" s="17"/>
      <c r="B289" s="18"/>
      <c r="C289" s="18"/>
      <c r="D289" s="19"/>
    </row>
    <row r="290" spans="1:4" x14ac:dyDescent="0.2">
      <c r="A290" s="17"/>
      <c r="B290" s="18"/>
      <c r="C290" s="18"/>
      <c r="D290" s="19"/>
    </row>
    <row r="291" spans="1:4" x14ac:dyDescent="0.2">
      <c r="A291" s="17"/>
      <c r="B291" s="18"/>
      <c r="C291" s="18"/>
      <c r="D291" s="19"/>
    </row>
    <row r="292" spans="1:4" x14ac:dyDescent="0.2">
      <c r="A292" s="17"/>
      <c r="B292" s="18"/>
      <c r="C292" s="18"/>
      <c r="D292" s="19"/>
    </row>
    <row r="293" spans="1:4" x14ac:dyDescent="0.2">
      <c r="A293" s="17"/>
      <c r="B293" s="18"/>
      <c r="C293" s="18"/>
      <c r="D293" s="19"/>
    </row>
    <row r="294" spans="1:4" x14ac:dyDescent="0.2">
      <c r="A294" s="17"/>
      <c r="B294" s="18"/>
      <c r="C294" s="18"/>
      <c r="D294" s="19"/>
    </row>
    <row r="295" spans="1:4" x14ac:dyDescent="0.2">
      <c r="A295" s="17"/>
      <c r="B295" s="18"/>
      <c r="C295" s="18"/>
      <c r="D295" s="19"/>
    </row>
    <row r="296" spans="1:4" x14ac:dyDescent="0.2">
      <c r="A296" s="17"/>
      <c r="B296" s="18"/>
      <c r="C296" s="18"/>
      <c r="D296" s="19"/>
    </row>
    <row r="297" spans="1:4" x14ac:dyDescent="0.2">
      <c r="A297" s="17"/>
      <c r="B297" s="18"/>
      <c r="C297" s="18"/>
      <c r="D297" s="19"/>
    </row>
    <row r="298" spans="1:4" x14ac:dyDescent="0.2">
      <c r="A298" s="17"/>
      <c r="B298" s="18"/>
      <c r="C298" s="18"/>
      <c r="D298" s="19"/>
    </row>
    <row r="299" spans="1:4" x14ac:dyDescent="0.2">
      <c r="A299" s="17"/>
      <c r="B299" s="18"/>
      <c r="C299" s="18"/>
      <c r="D299" s="19"/>
    </row>
    <row r="300" spans="1:4" x14ac:dyDescent="0.2">
      <c r="A300" s="17"/>
      <c r="B300" s="18"/>
      <c r="C300" s="18"/>
      <c r="D300" s="19"/>
    </row>
    <row r="301" spans="1:4" x14ac:dyDescent="0.2">
      <c r="A301" s="17"/>
      <c r="B301" s="18"/>
      <c r="C301" s="18"/>
      <c r="D301" s="19"/>
    </row>
    <row r="302" spans="1:4" x14ac:dyDescent="0.2">
      <c r="A302" s="18"/>
      <c r="B302" s="18"/>
      <c r="C302" s="18"/>
      <c r="D302" s="19"/>
    </row>
    <row r="303" spans="1:4" x14ac:dyDescent="0.2">
      <c r="A303" s="18"/>
      <c r="B303" s="18"/>
      <c r="C303" s="18"/>
      <c r="D303" s="19"/>
    </row>
    <row r="304" spans="1:4" x14ac:dyDescent="0.2">
      <c r="A304" s="17"/>
      <c r="B304" s="18"/>
      <c r="C304" s="18"/>
      <c r="D304" s="19"/>
    </row>
    <row r="305" spans="1:4" x14ac:dyDescent="0.2">
      <c r="A305" s="17"/>
      <c r="B305" s="18"/>
      <c r="C305" s="18"/>
      <c r="D305" s="19"/>
    </row>
    <row r="306" spans="1:4" x14ac:dyDescent="0.2">
      <c r="A306" s="17"/>
      <c r="B306" s="18"/>
      <c r="C306" s="18"/>
      <c r="D306" s="19"/>
    </row>
    <row r="307" spans="1:4" x14ac:dyDescent="0.2">
      <c r="A307" s="17"/>
      <c r="B307" s="18"/>
      <c r="C307" s="18"/>
      <c r="D307" s="19"/>
    </row>
    <row r="308" spans="1:4" x14ac:dyDescent="0.2">
      <c r="A308" s="17"/>
      <c r="B308" s="18"/>
      <c r="C308" s="18"/>
      <c r="D308" s="19"/>
    </row>
    <row r="309" spans="1:4" x14ac:dyDescent="0.2">
      <c r="A309" s="17"/>
      <c r="B309" s="18"/>
      <c r="C309" s="18"/>
      <c r="D309" s="19"/>
    </row>
    <row r="310" spans="1:4" x14ac:dyDescent="0.2">
      <c r="A310" s="17"/>
      <c r="B310" s="18"/>
      <c r="C310" s="18"/>
      <c r="D310" s="19"/>
    </row>
    <row r="311" spans="1:4" x14ac:dyDescent="0.2">
      <c r="A311" s="17"/>
      <c r="B311" s="18"/>
      <c r="C311" s="18"/>
      <c r="D311" s="19"/>
    </row>
    <row r="312" spans="1:4" x14ac:dyDescent="0.2">
      <c r="A312" s="17"/>
      <c r="B312" s="18"/>
      <c r="C312" s="18"/>
      <c r="D312" s="19"/>
    </row>
    <row r="313" spans="1:4" x14ac:dyDescent="0.2">
      <c r="A313" s="17"/>
      <c r="B313" s="18"/>
      <c r="C313" s="18"/>
      <c r="D313" s="19"/>
    </row>
    <row r="314" spans="1:4" x14ac:dyDescent="0.2">
      <c r="A314" s="17"/>
      <c r="B314" s="18"/>
      <c r="C314" s="18"/>
      <c r="D314" s="19"/>
    </row>
    <row r="315" spans="1:4" x14ac:dyDescent="0.2">
      <c r="A315" s="17"/>
      <c r="B315" s="18"/>
      <c r="C315" s="18"/>
      <c r="D315" s="19"/>
    </row>
    <row r="316" spans="1:4" x14ac:dyDescent="0.2">
      <c r="A316" s="17"/>
      <c r="B316" s="18"/>
      <c r="C316" s="18"/>
      <c r="D316" s="19"/>
    </row>
    <row r="317" spans="1:4" x14ac:dyDescent="0.2">
      <c r="A317" s="17"/>
      <c r="B317" s="18"/>
      <c r="C317" s="18"/>
      <c r="D317" s="19"/>
    </row>
    <row r="318" spans="1:4" x14ac:dyDescent="0.2">
      <c r="A318" s="17"/>
      <c r="B318" s="18"/>
      <c r="C318" s="18"/>
      <c r="D318" s="19"/>
    </row>
    <row r="319" spans="1:4" x14ac:dyDescent="0.2">
      <c r="A319" s="17"/>
      <c r="B319" s="18"/>
      <c r="C319" s="18"/>
      <c r="D319" s="19"/>
    </row>
    <row r="320" spans="1:4" x14ac:dyDescent="0.2">
      <c r="A320" s="17"/>
      <c r="B320" s="18"/>
      <c r="C320" s="18"/>
      <c r="D320" s="19"/>
    </row>
    <row r="321" spans="1:4" x14ac:dyDescent="0.2">
      <c r="A321" s="17"/>
      <c r="B321" s="18"/>
      <c r="C321" s="18"/>
      <c r="D321" s="19"/>
    </row>
    <row r="322" spans="1:4" x14ac:dyDescent="0.2">
      <c r="A322" s="17"/>
      <c r="B322" s="18"/>
      <c r="C322" s="18"/>
      <c r="D322" s="19"/>
    </row>
    <row r="323" spans="1:4" x14ac:dyDescent="0.2">
      <c r="A323" s="17"/>
      <c r="B323" s="18"/>
      <c r="C323" s="18"/>
      <c r="D323" s="19"/>
    </row>
    <row r="324" spans="1:4" x14ac:dyDescent="0.2">
      <c r="A324" s="17"/>
      <c r="B324" s="18"/>
      <c r="C324" s="18"/>
      <c r="D324" s="19"/>
    </row>
    <row r="325" spans="1:4" x14ac:dyDescent="0.2">
      <c r="A325" s="17"/>
      <c r="B325" s="18"/>
      <c r="C325" s="18"/>
      <c r="D325" s="19"/>
    </row>
    <row r="326" spans="1:4" x14ac:dyDescent="0.2">
      <c r="A326" s="17"/>
      <c r="B326" s="18"/>
      <c r="C326" s="18"/>
      <c r="D326" s="19"/>
    </row>
    <row r="327" spans="1:4" x14ac:dyDescent="0.2">
      <c r="A327" s="17"/>
      <c r="B327" s="18"/>
      <c r="C327" s="18"/>
      <c r="D327" s="19"/>
    </row>
    <row r="328" spans="1:4" x14ac:dyDescent="0.2">
      <c r="A328" s="17"/>
      <c r="B328" s="18"/>
      <c r="C328" s="18"/>
      <c r="D328" s="19"/>
    </row>
    <row r="329" spans="1:4" x14ac:dyDescent="0.2">
      <c r="A329" s="17"/>
      <c r="B329" s="18"/>
      <c r="C329" s="18"/>
      <c r="D329" s="19"/>
    </row>
    <row r="330" spans="1:4" x14ac:dyDescent="0.2">
      <c r="A330" s="17"/>
      <c r="B330" s="18"/>
      <c r="C330" s="18"/>
      <c r="D330" s="19"/>
    </row>
    <row r="331" spans="1:4" x14ac:dyDescent="0.2">
      <c r="A331" s="17"/>
      <c r="B331" s="18"/>
      <c r="C331" s="18"/>
      <c r="D331" s="19"/>
    </row>
    <row r="332" spans="1:4" x14ac:dyDescent="0.2">
      <c r="A332" s="17"/>
      <c r="B332" s="18"/>
      <c r="C332" s="18"/>
      <c r="D332" s="19"/>
    </row>
    <row r="333" spans="1:4" x14ac:dyDescent="0.2">
      <c r="A333" s="17"/>
      <c r="B333" s="18"/>
      <c r="C333" s="18"/>
      <c r="D333" s="19"/>
    </row>
    <row r="334" spans="1:4" x14ac:dyDescent="0.2">
      <c r="A334" s="17"/>
      <c r="B334" s="18"/>
      <c r="C334" s="18"/>
      <c r="D334" s="19"/>
    </row>
    <row r="335" spans="1:4" x14ac:dyDescent="0.2">
      <c r="A335" s="17"/>
      <c r="B335" s="18"/>
      <c r="C335" s="18"/>
      <c r="D335" s="19"/>
    </row>
    <row r="336" spans="1:4" x14ac:dyDescent="0.2">
      <c r="A336" s="17"/>
      <c r="B336" s="18"/>
      <c r="C336" s="18"/>
      <c r="D336" s="19"/>
    </row>
    <row r="337" spans="1:4" x14ac:dyDescent="0.2">
      <c r="A337" s="17"/>
      <c r="B337" s="18"/>
      <c r="C337" s="18"/>
      <c r="D337" s="19"/>
    </row>
    <row r="338" spans="1:4" x14ac:dyDescent="0.2">
      <c r="A338" s="17"/>
      <c r="B338" s="18"/>
      <c r="C338" s="18"/>
      <c r="D338" s="19"/>
    </row>
    <row r="339" spans="1:4" x14ac:dyDescent="0.2">
      <c r="A339" s="17"/>
      <c r="B339" s="18"/>
      <c r="C339" s="18"/>
      <c r="D339" s="19"/>
    </row>
    <row r="340" spans="1:4" x14ac:dyDescent="0.2">
      <c r="A340" s="17"/>
      <c r="B340" s="18"/>
      <c r="C340" s="18"/>
      <c r="D340" s="19"/>
    </row>
    <row r="341" spans="1:4" x14ac:dyDescent="0.2">
      <c r="A341" s="17"/>
      <c r="B341" s="18"/>
      <c r="C341" s="18"/>
      <c r="D341" s="19"/>
    </row>
    <row r="342" spans="1:4" x14ac:dyDescent="0.2">
      <c r="A342" s="17"/>
      <c r="B342" s="18"/>
      <c r="C342" s="18"/>
      <c r="D342" s="19"/>
    </row>
    <row r="343" spans="1:4" x14ac:dyDescent="0.2">
      <c r="A343" s="17"/>
      <c r="B343" s="18"/>
      <c r="C343" s="18"/>
      <c r="D343" s="19"/>
    </row>
    <row r="344" spans="1:4" x14ac:dyDescent="0.2">
      <c r="A344" s="17"/>
      <c r="B344" s="18"/>
      <c r="C344" s="18"/>
      <c r="D344" s="19"/>
    </row>
    <row r="345" spans="1:4" x14ac:dyDescent="0.2">
      <c r="A345" s="17"/>
      <c r="B345" s="18"/>
      <c r="C345" s="18"/>
      <c r="D345" s="19"/>
    </row>
    <row r="346" spans="1:4" x14ac:dyDescent="0.2">
      <c r="A346" s="17"/>
      <c r="B346" s="18"/>
      <c r="C346" s="18"/>
      <c r="D346" s="19"/>
    </row>
    <row r="347" spans="1:4" x14ac:dyDescent="0.2">
      <c r="A347" s="17"/>
      <c r="B347" s="18"/>
      <c r="C347" s="18"/>
      <c r="D347" s="19"/>
    </row>
    <row r="348" spans="1:4" x14ac:dyDescent="0.2">
      <c r="A348" s="17"/>
      <c r="B348" s="18"/>
      <c r="C348" s="18"/>
      <c r="D348" s="19"/>
    </row>
    <row r="349" spans="1:4" x14ac:dyDescent="0.2">
      <c r="A349" s="17"/>
      <c r="B349" s="18"/>
      <c r="C349" s="18"/>
      <c r="D349" s="19"/>
    </row>
    <row r="350" spans="1:4" x14ac:dyDescent="0.2">
      <c r="A350" s="17"/>
      <c r="B350" s="18"/>
      <c r="C350" s="18"/>
      <c r="D350" s="19"/>
    </row>
    <row r="351" spans="1:4" x14ac:dyDescent="0.2">
      <c r="A351" s="17"/>
      <c r="B351" s="18"/>
      <c r="C351" s="18"/>
      <c r="D351" s="19"/>
    </row>
    <row r="352" spans="1:4" x14ac:dyDescent="0.2">
      <c r="A352" s="17"/>
      <c r="B352" s="18"/>
      <c r="C352" s="18"/>
      <c r="D352" s="19"/>
    </row>
    <row r="353" spans="1:4" x14ac:dyDescent="0.2">
      <c r="A353" s="17"/>
      <c r="B353" s="18"/>
      <c r="C353" s="18"/>
      <c r="D353" s="19"/>
    </row>
    <row r="354" spans="1:4" x14ac:dyDescent="0.2">
      <c r="A354" s="17"/>
      <c r="B354" s="18"/>
      <c r="C354" s="18"/>
      <c r="D354" s="19"/>
    </row>
    <row r="355" spans="1:4" x14ac:dyDescent="0.2">
      <c r="A355" s="17"/>
      <c r="B355" s="18"/>
      <c r="C355" s="18"/>
      <c r="D355" s="19"/>
    </row>
    <row r="356" spans="1:4" x14ac:dyDescent="0.2">
      <c r="A356" s="17"/>
      <c r="B356" s="18"/>
      <c r="C356" s="18"/>
      <c r="D356" s="19"/>
    </row>
    <row r="357" spans="1:4" x14ac:dyDescent="0.2">
      <c r="A357" s="17"/>
      <c r="B357" s="18"/>
      <c r="C357" s="18"/>
      <c r="D357" s="19"/>
    </row>
    <row r="358" spans="1:4" x14ac:dyDescent="0.2">
      <c r="A358" s="17"/>
      <c r="B358" s="18"/>
      <c r="C358" s="18"/>
      <c r="D358" s="19"/>
    </row>
    <row r="359" spans="1:4" x14ac:dyDescent="0.2">
      <c r="A359" s="17"/>
      <c r="B359" s="18"/>
      <c r="C359" s="18"/>
      <c r="D359" s="19"/>
    </row>
    <row r="360" spans="1:4" x14ac:dyDescent="0.2">
      <c r="A360" s="17"/>
      <c r="B360" s="18"/>
      <c r="C360" s="18"/>
      <c r="D360" s="19"/>
    </row>
    <row r="361" spans="1:4" x14ac:dyDescent="0.2">
      <c r="A361" s="17"/>
      <c r="B361" s="18"/>
      <c r="C361" s="18"/>
      <c r="D361" s="19"/>
    </row>
    <row r="362" spans="1:4" x14ac:dyDescent="0.2">
      <c r="A362" s="17"/>
      <c r="B362" s="18"/>
      <c r="C362" s="18"/>
      <c r="D362" s="19"/>
    </row>
    <row r="363" spans="1:4" x14ac:dyDescent="0.2">
      <c r="A363" s="17"/>
      <c r="B363" s="18"/>
      <c r="C363" s="18"/>
      <c r="D363" s="19"/>
    </row>
    <row r="364" spans="1:4" x14ac:dyDescent="0.2">
      <c r="A364" s="17"/>
      <c r="B364" s="18"/>
      <c r="C364" s="18"/>
      <c r="D364" s="19"/>
    </row>
    <row r="365" spans="1:4" x14ac:dyDescent="0.2">
      <c r="A365" s="17"/>
      <c r="B365" s="18"/>
      <c r="C365" s="18"/>
      <c r="D365" s="19"/>
    </row>
    <row r="366" spans="1:4" x14ac:dyDescent="0.2">
      <c r="A366" s="17"/>
      <c r="B366" s="18"/>
      <c r="C366" s="18"/>
      <c r="D366" s="19"/>
    </row>
    <row r="367" spans="1:4" x14ac:dyDescent="0.2">
      <c r="A367" s="18"/>
      <c r="B367" s="18"/>
      <c r="C367" s="18"/>
      <c r="D367" s="19"/>
    </row>
    <row r="368" spans="1:4" x14ac:dyDescent="0.2">
      <c r="A368" s="18"/>
      <c r="B368" s="18"/>
      <c r="C368" s="18"/>
      <c r="D368" s="19"/>
    </row>
    <row r="369" spans="1:4" x14ac:dyDescent="0.2">
      <c r="A369" s="18"/>
      <c r="B369" s="18"/>
      <c r="C369" s="18"/>
      <c r="D369" s="19"/>
    </row>
    <row r="370" spans="1:4" x14ac:dyDescent="0.2">
      <c r="A370" s="17"/>
      <c r="B370" s="18"/>
      <c r="C370" s="18"/>
      <c r="D370" s="19"/>
    </row>
    <row r="371" spans="1:4" x14ac:dyDescent="0.2">
      <c r="A371" s="17"/>
      <c r="B371" s="18"/>
      <c r="C371" s="18"/>
      <c r="D371" s="19"/>
    </row>
    <row r="372" spans="1:4" x14ac:dyDescent="0.2">
      <c r="A372" s="17"/>
      <c r="B372" s="18"/>
      <c r="C372" s="18"/>
      <c r="D372" s="19"/>
    </row>
    <row r="373" spans="1:4" x14ac:dyDescent="0.2">
      <c r="A373" s="17"/>
      <c r="B373" s="18"/>
      <c r="C373" s="18"/>
      <c r="D373" s="19"/>
    </row>
    <row r="374" spans="1:4" x14ac:dyDescent="0.2">
      <c r="A374" s="17"/>
      <c r="B374" s="18"/>
      <c r="C374" s="18"/>
      <c r="D374" s="19"/>
    </row>
    <row r="375" spans="1:4" x14ac:dyDescent="0.2">
      <c r="A375" s="17"/>
      <c r="B375" s="18"/>
      <c r="C375" s="18"/>
      <c r="D375" s="19"/>
    </row>
    <row r="376" spans="1:4" x14ac:dyDescent="0.2">
      <c r="A376" s="17"/>
      <c r="B376" s="18"/>
      <c r="C376" s="18"/>
      <c r="D376" s="19"/>
    </row>
    <row r="377" spans="1:4" x14ac:dyDescent="0.2">
      <c r="A377" s="18"/>
      <c r="B377" s="18"/>
      <c r="C377" s="18"/>
      <c r="D377" s="19"/>
    </row>
    <row r="378" spans="1:4" x14ac:dyDescent="0.2">
      <c r="A378" s="18"/>
      <c r="B378" s="18"/>
      <c r="C378" s="18"/>
      <c r="D378" s="19"/>
    </row>
    <row r="379" spans="1:4" x14ac:dyDescent="0.2">
      <c r="A379" s="18"/>
      <c r="B379" s="18"/>
      <c r="C379" s="18"/>
      <c r="D379" s="19"/>
    </row>
    <row r="380" spans="1:4" x14ac:dyDescent="0.2">
      <c r="A380" s="17"/>
      <c r="B380" s="18"/>
      <c r="C380" s="18"/>
      <c r="D380" s="19"/>
    </row>
    <row r="381" spans="1:4" x14ac:dyDescent="0.2">
      <c r="A381" s="17"/>
      <c r="B381" s="18"/>
      <c r="C381" s="18"/>
      <c r="D381" s="19"/>
    </row>
    <row r="382" spans="1:4" x14ac:dyDescent="0.2">
      <c r="A382" s="17"/>
      <c r="B382" s="18"/>
      <c r="C382" s="18"/>
      <c r="D382" s="19"/>
    </row>
    <row r="383" spans="1:4" x14ac:dyDescent="0.2">
      <c r="A383" s="17"/>
      <c r="B383" s="18"/>
      <c r="C383" s="18"/>
      <c r="D383" s="19"/>
    </row>
    <row r="384" spans="1:4" x14ac:dyDescent="0.2">
      <c r="A384" s="17"/>
      <c r="B384" s="18"/>
      <c r="C384" s="18"/>
      <c r="D384" s="19"/>
    </row>
    <row r="385" spans="1:4" x14ac:dyDescent="0.2">
      <c r="A385" s="17"/>
      <c r="B385" s="18"/>
      <c r="C385" s="18"/>
      <c r="D385" s="19"/>
    </row>
    <row r="386" spans="1:4" x14ac:dyDescent="0.2">
      <c r="A386" s="17"/>
      <c r="B386" s="18"/>
      <c r="C386" s="18"/>
      <c r="D386" s="19"/>
    </row>
    <row r="387" spans="1:4" x14ac:dyDescent="0.2">
      <c r="A387" s="17"/>
      <c r="B387" s="18"/>
      <c r="C387" s="18"/>
      <c r="D387" s="19"/>
    </row>
    <row r="388" spans="1:4" x14ac:dyDescent="0.2">
      <c r="A388" s="17"/>
      <c r="B388" s="18"/>
      <c r="C388" s="18"/>
      <c r="D388" s="19"/>
    </row>
    <row r="389" spans="1:4" x14ac:dyDescent="0.2">
      <c r="A389" s="17"/>
      <c r="B389" s="18"/>
      <c r="C389" s="18"/>
      <c r="D389" s="19"/>
    </row>
    <row r="390" spans="1:4" x14ac:dyDescent="0.2">
      <c r="A390" s="17"/>
      <c r="B390" s="18"/>
      <c r="C390" s="18"/>
      <c r="D390" s="19"/>
    </row>
    <row r="391" spans="1:4" x14ac:dyDescent="0.2">
      <c r="A391" s="17"/>
      <c r="B391" s="18"/>
      <c r="C391" s="18"/>
      <c r="D391" s="19"/>
    </row>
    <row r="392" spans="1:4" x14ac:dyDescent="0.2">
      <c r="A392" s="17"/>
      <c r="B392" s="18"/>
      <c r="C392" s="18"/>
      <c r="D392" s="19"/>
    </row>
    <row r="393" spans="1:4" x14ac:dyDescent="0.2">
      <c r="A393" s="17"/>
      <c r="B393" s="18"/>
      <c r="C393" s="18"/>
      <c r="D393" s="19"/>
    </row>
    <row r="394" spans="1:4" x14ac:dyDescent="0.2">
      <c r="A394" s="17"/>
      <c r="B394" s="18"/>
      <c r="C394" s="18"/>
      <c r="D394" s="19"/>
    </row>
    <row r="395" spans="1:4" x14ac:dyDescent="0.2">
      <c r="A395" s="18"/>
      <c r="B395" s="18"/>
      <c r="C395" s="18"/>
      <c r="D395" s="19"/>
    </row>
    <row r="396" spans="1:4" x14ac:dyDescent="0.2">
      <c r="A396" s="18"/>
      <c r="B396" s="18"/>
      <c r="C396" s="18"/>
      <c r="D396" s="19"/>
    </row>
    <row r="397" spans="1:4" x14ac:dyDescent="0.2">
      <c r="A397" s="18"/>
      <c r="B397" s="18"/>
      <c r="C397" s="18"/>
      <c r="D397" s="19"/>
    </row>
    <row r="398" spans="1:4" x14ac:dyDescent="0.2">
      <c r="A398" s="18"/>
      <c r="B398" s="18"/>
      <c r="C398" s="18"/>
      <c r="D398" s="19"/>
    </row>
    <row r="399" spans="1:4" x14ac:dyDescent="0.2">
      <c r="A399" s="17"/>
      <c r="B399" s="18"/>
      <c r="C399" s="18"/>
      <c r="D399" s="19"/>
    </row>
    <row r="400" spans="1:4" x14ac:dyDescent="0.2">
      <c r="A400" s="17"/>
      <c r="B400" s="18"/>
      <c r="C400" s="18"/>
      <c r="D400" s="19"/>
    </row>
    <row r="401" spans="1:4" x14ac:dyDescent="0.2">
      <c r="A401" s="17"/>
      <c r="B401" s="18"/>
      <c r="C401" s="18"/>
      <c r="D401" s="19"/>
    </row>
  </sheetData>
  <sheetProtection algorithmName="SHA-512" hashValue="uJd9UqfzmbwRfqCjW7Q5oITr2oG7BtvYaibZQ4n+7EDWAcgnBu7Gpkj6NisuRQp90Lxxb9yVI0wCpbZNe2eHdA==" saltValue="ZZfUd4dK/tbrviLYa1iiJw==" spinCount="100000" sheet="1" objects="1" scenarios="1"/>
  <sortState xmlns:xlrd2="http://schemas.microsoft.com/office/spreadsheetml/2017/richdata2" ref="A2:I401">
    <sortCondition ref="A2:A401"/>
  </sortState>
  <pageMargins left="0.70866141732283472" right="0.70866141732283472" top="0.39370078740157483" bottom="0.39370078740157483" header="0.39370078740157483" footer="0.27559055118110237"/>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Bestellung</vt:lpstr>
      <vt:lpstr>Artikel</vt:lpstr>
    </vt:vector>
  </TitlesOfParts>
  <Company>Stadt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Domenico D'Elena (ssdpdd)</dc:creator>
  <cp:lastModifiedBy>Domenico D'Elena (ssdpdd)</cp:lastModifiedBy>
  <cp:lastPrinted>2021-09-15T11:26:20Z</cp:lastPrinted>
  <dcterms:created xsi:type="dcterms:W3CDTF">2021-09-02T15:22:39Z</dcterms:created>
  <dcterms:modified xsi:type="dcterms:W3CDTF">2023-05-22T12:46:01Z</dcterms:modified>
</cp:coreProperties>
</file>